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20730" windowHeight="10875" activeTab="9"/>
  </bookViews>
  <sheets>
    <sheet name="березень" sheetId="1" r:id="rId1"/>
    <sheet name="квітень" sheetId="2" r:id="rId2"/>
    <sheet name="травень" sheetId="3" r:id="rId3"/>
    <sheet name="червень" sheetId="4" r:id="rId4"/>
    <sheet name="липень" sheetId="5" r:id="rId5"/>
    <sheet name="серпень" sheetId="6" r:id="rId6"/>
    <sheet name="вересень" sheetId="7" r:id="rId7"/>
    <sheet name="жовтень" sheetId="8" r:id="rId8"/>
    <sheet name="листопад" sheetId="9" r:id="rId9"/>
    <sheet name="грудень" sheetId="10" r:id="rId10"/>
    <sheet name="Лист2" sheetId="11" r:id="rId11"/>
    <sheet name="Лист3" sheetId="12" r:id="rId12"/>
  </sheets>
  <definedNames/>
  <calcPr fullCalcOnLoad="1"/>
</workbook>
</file>

<file path=xl/sharedStrings.xml><?xml version="1.0" encoding="utf-8"?>
<sst xmlns="http://schemas.openxmlformats.org/spreadsheetml/2006/main" count="595" uniqueCount="265">
  <si>
    <t>Звіт дирекції гімназії№9</t>
  </si>
  <si>
    <t>Шановні батьки!</t>
  </si>
  <si>
    <t>придбання обладнання для навчально-виховного процесу наших дітей та</t>
  </si>
  <si>
    <t>створення комфортних умов для їхнього перебування в школі.</t>
  </si>
  <si>
    <t xml:space="preserve">        Адміністрація школи дякує вам за допомогу та підтримку в оргінізації</t>
  </si>
  <si>
    <t>Видатки</t>
  </si>
  <si>
    <t>Благодійні внески,грн</t>
  </si>
  <si>
    <t>Примітка</t>
  </si>
  <si>
    <t>Платні послуги, грн</t>
  </si>
  <si>
    <t>Витрачено всього</t>
  </si>
  <si>
    <t>в т.ч</t>
  </si>
  <si>
    <t>Інформація про вище зазначені роботи та фінансово-господарські</t>
  </si>
  <si>
    <t>розрахунки ви можете отримати:</t>
  </si>
  <si>
    <t xml:space="preserve"> Бухгалтерія гімназії №9,тел.73-75-64.</t>
  </si>
  <si>
    <t>надання платних  послуг</t>
  </si>
  <si>
    <t>Земельний податок</t>
  </si>
  <si>
    <t>ПДВ</t>
  </si>
  <si>
    <t>рахунок гімназії і використання</t>
  </si>
  <si>
    <t xml:space="preserve">благодійних внесків та коштів,отриманих за надання платних послуг </t>
  </si>
  <si>
    <t>Заробітна плата та відрахування ЄСВ(36,3%)</t>
  </si>
  <si>
    <t xml:space="preserve"> Доводимо до вашого відома інформацію про надходження коштів на розрахунковий </t>
  </si>
  <si>
    <t xml:space="preserve">                           Про отримання благодійних внесків та коштів за </t>
  </si>
  <si>
    <t>електропостачання</t>
  </si>
  <si>
    <t>послуги звязку</t>
  </si>
  <si>
    <r>
      <t>за березень</t>
    </r>
    <r>
      <rPr>
        <b/>
        <sz val="18"/>
        <rFont val="Arial Cyr"/>
        <family val="0"/>
      </rPr>
      <t xml:space="preserve"> </t>
    </r>
    <r>
      <rPr>
        <b/>
        <sz val="14"/>
        <rFont val="Arial Cyr"/>
        <family val="0"/>
      </rPr>
      <t>2015</t>
    </r>
    <r>
      <rPr>
        <sz val="9"/>
        <rFont val="Arial Cyr"/>
        <family val="2"/>
      </rPr>
      <t xml:space="preserve"> року.</t>
    </r>
  </si>
  <si>
    <t>Залишок на 01.03.2015р</t>
  </si>
  <si>
    <t>Надійшло коштів та товарів за березень</t>
  </si>
  <si>
    <t>обслуг.і ремонт системи відеосп.за листопад-грудень2014</t>
  </si>
  <si>
    <t>акт вик.роб№8 від 01.12.12</t>
  </si>
  <si>
    <t>обслуг.і ремонт системи відеосп.за січень-лютий2015</t>
  </si>
  <si>
    <t>акт вик.роб№1,2 від 10.03.15</t>
  </si>
  <si>
    <t>ноутбук</t>
  </si>
  <si>
    <t>футболки спортивні жіночі</t>
  </si>
  <si>
    <t>диван синій</t>
  </si>
  <si>
    <t>підручники</t>
  </si>
  <si>
    <t>художня література</t>
  </si>
  <si>
    <t>шафа для верхнього одягу</t>
  </si>
  <si>
    <t>шафа з полицями</t>
  </si>
  <si>
    <t>жалюзі вертикальні</t>
  </si>
  <si>
    <t>натур.форма від 18.03.2015</t>
  </si>
  <si>
    <t>проектор</t>
  </si>
  <si>
    <t>нак№2239 від 02.12.14</t>
  </si>
  <si>
    <t>теплопостачання</t>
  </si>
  <si>
    <t>рах№959 від 28.02.15</t>
  </si>
  <si>
    <t>канцтовари</t>
  </si>
  <si>
    <t>нак№84 від 4.03.15</t>
  </si>
  <si>
    <t>водовід.та водопостач.</t>
  </si>
  <si>
    <t>акт вик роб№4417 від 28.02.15</t>
  </si>
  <si>
    <t>господарчі товари</t>
  </si>
  <si>
    <t>нак№57433 від 11.03.15</t>
  </si>
  <si>
    <t>рах№1636від17.03.15</t>
  </si>
  <si>
    <t>столи учнівські та стільці</t>
  </si>
  <si>
    <t>нак№11 від 20.03.15</t>
  </si>
  <si>
    <t>столи лабораторні</t>
  </si>
  <si>
    <t>нак№12 від 20.03.15</t>
  </si>
  <si>
    <t>рах№664700від 28.02.15</t>
  </si>
  <si>
    <r>
      <t>за квітень</t>
    </r>
    <r>
      <rPr>
        <b/>
        <sz val="18"/>
        <rFont val="Arial Cyr"/>
        <family val="0"/>
      </rPr>
      <t xml:space="preserve"> </t>
    </r>
    <r>
      <rPr>
        <b/>
        <sz val="14"/>
        <rFont val="Arial Cyr"/>
        <family val="0"/>
      </rPr>
      <t>2015</t>
    </r>
    <r>
      <rPr>
        <sz val="9"/>
        <rFont val="Arial Cyr"/>
        <family val="2"/>
      </rPr>
      <t xml:space="preserve"> року.</t>
    </r>
  </si>
  <si>
    <t>Залишок на 01.04.2015р</t>
  </si>
  <si>
    <t>Надійшло коштів та товарів за квітень</t>
  </si>
  <si>
    <t>шафа для одягу</t>
  </si>
  <si>
    <t>натур.форма від 27.04.2015</t>
  </si>
  <si>
    <t>будматеріали</t>
  </si>
  <si>
    <t>акт вик роб№8436від 31.03.15</t>
  </si>
  <si>
    <t>рах№959 від 31.03.15</t>
  </si>
  <si>
    <t>рах№664700від 31.03.15</t>
  </si>
  <si>
    <t>інтерактивна дошка</t>
  </si>
  <si>
    <t>нак№272 від 14.04.15</t>
  </si>
  <si>
    <t>рах№1636від16.04.15</t>
  </si>
  <si>
    <r>
      <t>за травень</t>
    </r>
    <r>
      <rPr>
        <b/>
        <sz val="18"/>
        <rFont val="Arial Cyr"/>
        <family val="0"/>
      </rPr>
      <t xml:space="preserve"> </t>
    </r>
    <r>
      <rPr>
        <b/>
        <sz val="14"/>
        <rFont val="Arial Cyr"/>
        <family val="0"/>
      </rPr>
      <t>2015</t>
    </r>
    <r>
      <rPr>
        <sz val="9"/>
        <rFont val="Arial Cyr"/>
        <family val="2"/>
      </rPr>
      <t xml:space="preserve"> року.</t>
    </r>
  </si>
  <si>
    <t>Залишок на 01.05.2015р</t>
  </si>
  <si>
    <t>Надійшло коштів та товарів за травень</t>
  </si>
  <si>
    <t>обслуг.і ремонт системи відеосп.за квітень 2015</t>
  </si>
  <si>
    <t>акт вик роб№3 від 05.05.15</t>
  </si>
  <si>
    <t>акт вик роб№12428від 30.04.15</t>
  </si>
  <si>
    <t>рах№959 від 30.04.15</t>
  </si>
  <si>
    <t>рах№1636від15.05.15</t>
  </si>
  <si>
    <t>рах№664700від 30.04.15</t>
  </si>
  <si>
    <r>
      <t>за червень</t>
    </r>
    <r>
      <rPr>
        <b/>
        <sz val="18"/>
        <rFont val="Arial Cyr"/>
        <family val="0"/>
      </rPr>
      <t xml:space="preserve"> </t>
    </r>
    <r>
      <rPr>
        <b/>
        <sz val="14"/>
        <rFont val="Arial Cyr"/>
        <family val="0"/>
      </rPr>
      <t>2015</t>
    </r>
    <r>
      <rPr>
        <sz val="9"/>
        <rFont val="Arial Cyr"/>
        <family val="2"/>
      </rPr>
      <t xml:space="preserve"> року.</t>
    </r>
  </si>
  <si>
    <t>інформаційний стенд</t>
  </si>
  <si>
    <t>тумба деревяна</t>
  </si>
  <si>
    <t>стіл вчительський</t>
  </si>
  <si>
    <t>маркерна дошка</t>
  </si>
  <si>
    <t>підставка для квітів</t>
  </si>
  <si>
    <t>жалюзі горизонтальні</t>
  </si>
  <si>
    <t>дошка маркерна</t>
  </si>
  <si>
    <t>тюль</t>
  </si>
  <si>
    <t>дзеркало</t>
  </si>
  <si>
    <t>годинник</t>
  </si>
  <si>
    <t>вішалки деревяна</t>
  </si>
  <si>
    <t xml:space="preserve">мотокоса </t>
  </si>
  <si>
    <t>телевізор</t>
  </si>
  <si>
    <t>натур.форма від 16.06.2015</t>
  </si>
  <si>
    <t>акт вик роб№16668 від 31.05.15</t>
  </si>
  <si>
    <t>плінтуса(1 поверх вестибюль)</t>
  </si>
  <si>
    <t>грамоти та подяки</t>
  </si>
  <si>
    <t>нак№1552 від 08.06.15</t>
  </si>
  <si>
    <t>нак№476 від 8.06.15</t>
  </si>
  <si>
    <t>стільці учнівські</t>
  </si>
  <si>
    <t>нак№16 від 8.06.15</t>
  </si>
  <si>
    <t>рах№664700від 31.05.15</t>
  </si>
  <si>
    <t>статуетки</t>
  </si>
  <si>
    <t>нак№349 від 08.06.15</t>
  </si>
  <si>
    <t>нак№34 від 15.06.15</t>
  </si>
  <si>
    <t>рах№1636від16.06.15</t>
  </si>
  <si>
    <t>послуги х техн.обстеж.та утилізац.техніки</t>
  </si>
  <si>
    <t>акт вик.роб№1 від 18.06.15</t>
  </si>
  <si>
    <t>Залишок на 01.06.2015р</t>
  </si>
  <si>
    <t>Надійшло коштів та товарів за червень</t>
  </si>
  <si>
    <r>
      <t>за липень</t>
    </r>
    <r>
      <rPr>
        <b/>
        <sz val="18"/>
        <rFont val="Arial Cyr"/>
        <family val="0"/>
      </rPr>
      <t xml:space="preserve"> </t>
    </r>
    <r>
      <rPr>
        <b/>
        <sz val="14"/>
        <rFont val="Arial Cyr"/>
        <family val="0"/>
      </rPr>
      <t>2015</t>
    </r>
    <r>
      <rPr>
        <sz val="9"/>
        <rFont val="Arial Cyr"/>
        <family val="2"/>
      </rPr>
      <t xml:space="preserve"> року.</t>
    </r>
  </si>
  <si>
    <t>Залишок на 01.07.2015р</t>
  </si>
  <si>
    <t>Надійшло коштів та товарів за липень</t>
  </si>
  <si>
    <t>акт вик роб№20580 від 30.06.15</t>
  </si>
  <si>
    <t>послуги з обробки даних,видачі сертифікатів</t>
  </si>
  <si>
    <t>акт№1 від 02.07.15</t>
  </si>
  <si>
    <t>постач.пакетів оновлен.до компют.програми</t>
  </si>
  <si>
    <t>акт№14202233 від 02.07.15</t>
  </si>
  <si>
    <t>рах№664700від 30.06.15</t>
  </si>
  <si>
    <t>фарба та грунтівка</t>
  </si>
  <si>
    <t>нак№2176 від 23.07.15</t>
  </si>
  <si>
    <r>
      <t>за серпень</t>
    </r>
    <r>
      <rPr>
        <b/>
        <sz val="18"/>
        <rFont val="Arial Cyr"/>
        <family val="0"/>
      </rPr>
      <t xml:space="preserve"> </t>
    </r>
    <r>
      <rPr>
        <b/>
        <sz val="14"/>
        <rFont val="Arial Cyr"/>
        <family val="0"/>
      </rPr>
      <t>2015</t>
    </r>
    <r>
      <rPr>
        <sz val="9"/>
        <rFont val="Arial Cyr"/>
        <family val="2"/>
      </rPr>
      <t xml:space="preserve"> року.</t>
    </r>
  </si>
  <si>
    <t>Залишок на 01.08.2015р</t>
  </si>
  <si>
    <t>Надійшло коштів та товарів за серпень</t>
  </si>
  <si>
    <t>папір</t>
  </si>
  <si>
    <t>нак№688 від 03.08.15</t>
  </si>
  <si>
    <t>рах№664700від 31.07.15</t>
  </si>
  <si>
    <t>столи та стільці</t>
  </si>
  <si>
    <t>нак№18 від 7.08.15</t>
  </si>
  <si>
    <t>меблева стінка</t>
  </si>
  <si>
    <t>ноутбук Lenovo</t>
  </si>
  <si>
    <t>компютерний стіл</t>
  </si>
  <si>
    <t>стіл вчителя</t>
  </si>
  <si>
    <t>тумба для книг</t>
  </si>
  <si>
    <t>стіл учнівський одномісний</t>
  </si>
  <si>
    <t>стілець учнівський одном.</t>
  </si>
  <si>
    <t>полиця для взуття</t>
  </si>
  <si>
    <t>комплект шахматний</t>
  </si>
  <si>
    <t>екран демонстраційний</t>
  </si>
  <si>
    <t>шафа</t>
  </si>
  <si>
    <t>колонки компютерні</t>
  </si>
  <si>
    <t>тумба для взуття</t>
  </si>
  <si>
    <t>Багатофункційний пристрій</t>
  </si>
  <si>
    <t>стенд пробковий</t>
  </si>
  <si>
    <t xml:space="preserve">диван </t>
  </si>
  <si>
    <t>тумбочка</t>
  </si>
  <si>
    <t>тумбочка для взуття</t>
  </si>
  <si>
    <t>натуральна форма від 26.08.15</t>
  </si>
  <si>
    <t>Залишок на 01.09.2015р</t>
  </si>
  <si>
    <t>Надійшло коштів та товарів за вересень</t>
  </si>
  <si>
    <t>нак№20 від 15.09.15</t>
  </si>
  <si>
    <t>парти учнівські одномісні</t>
  </si>
  <si>
    <t>нак№50 від 15.09.15</t>
  </si>
  <si>
    <t>медикаменти</t>
  </si>
  <si>
    <t>нак№7 від 21.09.15</t>
  </si>
  <si>
    <t>комплект меблів</t>
  </si>
  <si>
    <t>акт вик.роб№11 від 24.09.15</t>
  </si>
  <si>
    <t>дозатор для мила</t>
  </si>
  <si>
    <t>ящик для сміття</t>
  </si>
  <si>
    <t>перфоратор</t>
  </si>
  <si>
    <t>емблема гімназії</t>
  </si>
  <si>
    <t>дошка шкільна</t>
  </si>
  <si>
    <t>меблева тумба</t>
  </si>
  <si>
    <t>проекційний екран</t>
  </si>
  <si>
    <t>кріплення для проектора</t>
  </si>
  <si>
    <t>диван кутовий</t>
  </si>
  <si>
    <t>багатофункційний пристьрій</t>
  </si>
  <si>
    <t>дошка інформаційна</t>
  </si>
  <si>
    <t>вішалка для одягу</t>
  </si>
  <si>
    <t>ключниця</t>
  </si>
  <si>
    <t>аптечки</t>
  </si>
  <si>
    <t>натуральна форма від 23.09.15</t>
  </si>
  <si>
    <t>Залишок на 01.10.2015р</t>
  </si>
  <si>
    <t>Надійшло коштів та товарів за жовтень</t>
  </si>
  <si>
    <t>обслуг.і ремонт системи відеосп.за вересень 2015</t>
  </si>
  <si>
    <t>акт вик№6 від 05.10.15</t>
  </si>
  <si>
    <t>м"ячі волейбольні</t>
  </si>
  <si>
    <t>натуральна форма від 27.10.15</t>
  </si>
  <si>
    <t>мітла</t>
  </si>
  <si>
    <t>граблі</t>
  </si>
  <si>
    <t>совок</t>
  </si>
  <si>
    <t>відро для сміття</t>
  </si>
  <si>
    <t>каток для тромбування землі</t>
  </si>
  <si>
    <t>огорожа території</t>
  </si>
  <si>
    <t>ящики хімічні</t>
  </si>
  <si>
    <t>лампа настільна</t>
  </si>
  <si>
    <t>ноутбук HTC</t>
  </si>
  <si>
    <t>блок живлення</t>
  </si>
  <si>
    <t>фільтр-продовжувач</t>
  </si>
  <si>
    <t>мишка USB</t>
  </si>
  <si>
    <t>мишка А4</t>
  </si>
  <si>
    <t>клавіатура</t>
  </si>
  <si>
    <t>послуги з обслугов.вогнегасників</t>
  </si>
  <si>
    <t>акт вик№335від 01.10.15</t>
  </si>
  <si>
    <t>заправка катриджа</t>
  </si>
  <si>
    <t>акт вик.роб№128 від 06.10.15</t>
  </si>
  <si>
    <t>класні журнали,журнали</t>
  </si>
  <si>
    <t>нак№11593 від 06.10.15</t>
  </si>
  <si>
    <t>медалі</t>
  </si>
  <si>
    <t>нак№45 від 06.10.15</t>
  </si>
  <si>
    <t>нак№790 від 06.10.15</t>
  </si>
  <si>
    <t>електроенергія</t>
  </si>
  <si>
    <t>рах№1636 від 15.10.15</t>
  </si>
  <si>
    <t>миючі засоби</t>
  </si>
  <si>
    <t>нак№1539 від 20.10.15</t>
  </si>
  <si>
    <t>шафа для взуття</t>
  </si>
  <si>
    <t>нак№1 від 21.10.15</t>
  </si>
  <si>
    <t>рах№664700від 30.09.15</t>
  </si>
  <si>
    <t>крейда шкільна</t>
  </si>
  <si>
    <t>нак№1589 від 26.10.15</t>
  </si>
  <si>
    <t>звуковідтв.апаратура</t>
  </si>
  <si>
    <t>нак№129 від 26.10.15</t>
  </si>
  <si>
    <r>
      <t xml:space="preserve">за вересень </t>
    </r>
    <r>
      <rPr>
        <b/>
        <sz val="11"/>
        <rFont val="Arial Cyr"/>
        <family val="2"/>
      </rPr>
      <t xml:space="preserve"> 2015</t>
    </r>
    <r>
      <rPr>
        <sz val="11"/>
        <rFont val="Arial Cyr"/>
        <family val="2"/>
      </rPr>
      <t xml:space="preserve"> року.</t>
    </r>
  </si>
  <si>
    <r>
      <t xml:space="preserve">за жовтень </t>
    </r>
    <r>
      <rPr>
        <b/>
        <sz val="12"/>
        <rFont val="Arial Cyr"/>
        <family val="2"/>
      </rPr>
      <t xml:space="preserve"> 2015</t>
    </r>
    <r>
      <rPr>
        <sz val="12"/>
        <rFont val="Arial Cyr"/>
        <family val="2"/>
      </rPr>
      <t xml:space="preserve"> року.</t>
    </r>
  </si>
  <si>
    <r>
      <t xml:space="preserve">за листопад </t>
    </r>
    <r>
      <rPr>
        <b/>
        <sz val="12"/>
        <rFont val="Arial Cyr"/>
        <family val="2"/>
      </rPr>
      <t xml:space="preserve"> 2015</t>
    </r>
    <r>
      <rPr>
        <sz val="12"/>
        <rFont val="Arial Cyr"/>
        <family val="2"/>
      </rPr>
      <t xml:space="preserve"> року.</t>
    </r>
  </si>
  <si>
    <t>Залишок на 01.11.2015р</t>
  </si>
  <si>
    <t>Надійшло коштів та товарів за листопад</t>
  </si>
  <si>
    <t>обслуг.і ремонт системи відеосп.за жовтень 2015</t>
  </si>
  <si>
    <t>акт вик№7 від 03.11.15</t>
  </si>
  <si>
    <t>нак№114 від 04.11.15</t>
  </si>
  <si>
    <t xml:space="preserve">обладнання системи відеоспостереження </t>
  </si>
  <si>
    <t>нак№09/33 від 04.11.15</t>
  </si>
  <si>
    <t>акт№34472 від 31.10.15</t>
  </si>
  <si>
    <t>водопостачання і водовідведення</t>
  </si>
  <si>
    <t>нак№968 від 04.11.15</t>
  </si>
  <si>
    <t>протипожежний інвентар</t>
  </si>
  <si>
    <t>нак№43 від 04.11.15</t>
  </si>
  <si>
    <t>обслуговуван.програмних засобів</t>
  </si>
  <si>
    <t>акт№1 від 04.11.15</t>
  </si>
  <si>
    <t xml:space="preserve">підручники </t>
  </si>
  <si>
    <t>нак№11857 від 04.11.15</t>
  </si>
  <si>
    <t>акт№140 від 04.11.15</t>
  </si>
  <si>
    <t>електр.енерг.за листопад 2015</t>
  </si>
  <si>
    <t>рах№1636 від 17.11.15</t>
  </si>
  <si>
    <t>передпл. період.видань на 2016рік</t>
  </si>
  <si>
    <t>нак№5982 від 24.11.15</t>
  </si>
  <si>
    <t>монтаж та обслугов.системи відеоспост.</t>
  </si>
  <si>
    <t>акт вик№1 від 27.11.15</t>
  </si>
  <si>
    <r>
      <t xml:space="preserve">за грудень </t>
    </r>
    <r>
      <rPr>
        <b/>
        <sz val="12"/>
        <rFont val="Arial Cyr"/>
        <family val="2"/>
      </rPr>
      <t xml:space="preserve"> 2015</t>
    </r>
    <r>
      <rPr>
        <sz val="12"/>
        <rFont val="Arial Cyr"/>
        <family val="2"/>
      </rPr>
      <t xml:space="preserve"> року.</t>
    </r>
  </si>
  <si>
    <t>Залишок на 01.12.2015р</t>
  </si>
  <si>
    <t>Надійшло коштів та товарів за грудень</t>
  </si>
  <si>
    <t>акт вик№9 від 10.12.15</t>
  </si>
  <si>
    <t xml:space="preserve">монтаж та обслуговування системи відеоспостереження </t>
  </si>
  <si>
    <t>акт вик.роб№1 від 15.12.15</t>
  </si>
  <si>
    <t>Ноутбук Lenovo</t>
  </si>
  <si>
    <t>Компютер ATX</t>
  </si>
  <si>
    <t>Шафа для взуття</t>
  </si>
  <si>
    <t>глобус</t>
  </si>
  <si>
    <t>Дошка пробкова</t>
  </si>
  <si>
    <t>шкільні стільці</t>
  </si>
  <si>
    <t>стілець вчителя</t>
  </si>
  <si>
    <t>декоративна тарілка</t>
  </si>
  <si>
    <t>стенд навчальний</t>
  </si>
  <si>
    <t>шафа стінка</t>
  </si>
  <si>
    <t>кулер для води</t>
  </si>
  <si>
    <t>поличка</t>
  </si>
  <si>
    <t>лавочка для сидіння</t>
  </si>
  <si>
    <t xml:space="preserve">тумбочка </t>
  </si>
  <si>
    <t>колонки звукові</t>
  </si>
  <si>
    <t>маска для зварювання</t>
  </si>
  <si>
    <t>натуральна форма від 11.12.2015</t>
  </si>
  <si>
    <t>акт№38467 від 30.11.15</t>
  </si>
  <si>
    <t>рах№664700від 30.11.15</t>
  </si>
  <si>
    <t>рах№1636 від 15.12.15</t>
  </si>
  <si>
    <t>пилосмок та чайник</t>
  </si>
  <si>
    <t>нак№44942 від 12.12.15</t>
  </si>
  <si>
    <t>рах№959 від 18.12.15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</si>
</sst>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b/>
      <sz val="18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20">
      <selection activeCell="D26" sqref="D26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24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25</v>
      </c>
      <c r="B14" s="7">
        <v>991.37</v>
      </c>
      <c r="C14" s="7">
        <v>32648.09</v>
      </c>
      <c r="D14" s="5"/>
    </row>
    <row r="15" spans="1:4" ht="28.5">
      <c r="A15" s="13" t="s">
        <v>26</v>
      </c>
      <c r="B15" s="7">
        <v>35363</v>
      </c>
      <c r="C15" s="2">
        <v>162154.69</v>
      </c>
      <c r="D15" s="5"/>
    </row>
    <row r="16" spans="1:4" ht="14.25">
      <c r="A16" s="14" t="s">
        <v>9</v>
      </c>
      <c r="B16" s="7">
        <v>0</v>
      </c>
      <c r="C16" s="7">
        <f>C18+C20+C21+C22+C33+C34+C35+C36+C37+C38+C39</f>
        <v>110024.36000000002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66164.95</v>
      </c>
      <c r="D18" s="5"/>
    </row>
    <row r="19" spans="1:4" ht="14.25">
      <c r="A19" s="16" t="s">
        <v>16</v>
      </c>
      <c r="B19" s="2"/>
      <c r="C19" s="7"/>
      <c r="D19" s="5"/>
    </row>
    <row r="20" spans="1:4" ht="14.25">
      <c r="A20" s="16" t="s">
        <v>15</v>
      </c>
      <c r="B20" s="2"/>
      <c r="C20" s="7">
        <v>178.3</v>
      </c>
      <c r="D20" s="5"/>
    </row>
    <row r="21" spans="1:4" ht="24.75" customHeight="1">
      <c r="A21" s="6" t="s">
        <v>22</v>
      </c>
      <c r="B21" s="2"/>
      <c r="C21" s="7">
        <v>810.52</v>
      </c>
      <c r="D21" s="5" t="s">
        <v>50</v>
      </c>
    </row>
    <row r="22" spans="1:4" ht="23.25" customHeight="1">
      <c r="A22" s="6" t="s">
        <v>23</v>
      </c>
      <c r="B22" s="2"/>
      <c r="C22" s="7">
        <v>19.85</v>
      </c>
      <c r="D22" s="5" t="s">
        <v>55</v>
      </c>
    </row>
    <row r="23" spans="1:4" ht="36" customHeight="1">
      <c r="A23" s="6" t="s">
        <v>27</v>
      </c>
      <c r="B23" s="2">
        <v>500</v>
      </c>
      <c r="C23" s="7"/>
      <c r="D23" s="5" t="s">
        <v>28</v>
      </c>
    </row>
    <row r="24" spans="1:4" ht="33" customHeight="1">
      <c r="A24" s="6" t="s">
        <v>29</v>
      </c>
      <c r="B24" s="2">
        <v>900</v>
      </c>
      <c r="C24" s="7"/>
      <c r="D24" s="5" t="s">
        <v>30</v>
      </c>
    </row>
    <row r="25" spans="1:4" ht="23.25" customHeight="1">
      <c r="A25" s="6" t="s">
        <v>31</v>
      </c>
      <c r="B25" s="2">
        <v>7446</v>
      </c>
      <c r="C25" s="7"/>
      <c r="D25" s="5" t="s">
        <v>39</v>
      </c>
    </row>
    <row r="26" spans="1:4" ht="23.25" customHeight="1">
      <c r="A26" s="6" t="s">
        <v>32</v>
      </c>
      <c r="B26" s="2">
        <v>930</v>
      </c>
      <c r="C26" s="7"/>
      <c r="D26" s="5" t="s">
        <v>39</v>
      </c>
    </row>
    <row r="27" spans="1:4" ht="23.25" customHeight="1">
      <c r="A27" s="6" t="s">
        <v>33</v>
      </c>
      <c r="B27" s="2">
        <v>12000</v>
      </c>
      <c r="C27" s="7"/>
      <c r="D27" s="5" t="s">
        <v>39</v>
      </c>
    </row>
    <row r="28" spans="1:4" ht="23.25" customHeight="1">
      <c r="A28" s="6" t="s">
        <v>34</v>
      </c>
      <c r="B28" s="2">
        <v>3020</v>
      </c>
      <c r="C28" s="7"/>
      <c r="D28" s="5" t="s">
        <v>39</v>
      </c>
    </row>
    <row r="29" spans="1:4" ht="23.25" customHeight="1">
      <c r="A29" s="6" t="s">
        <v>35</v>
      </c>
      <c r="B29" s="2">
        <v>327</v>
      </c>
      <c r="C29" s="7"/>
      <c r="D29" s="5" t="s">
        <v>39</v>
      </c>
    </row>
    <row r="30" spans="1:4" ht="23.25" customHeight="1">
      <c r="A30" s="6" t="s">
        <v>36</v>
      </c>
      <c r="B30" s="2">
        <v>2000</v>
      </c>
      <c r="C30" s="7"/>
      <c r="D30" s="5" t="s">
        <v>39</v>
      </c>
    </row>
    <row r="31" spans="1:4" ht="23.25" customHeight="1">
      <c r="A31" s="6" t="s">
        <v>37</v>
      </c>
      <c r="B31" s="2">
        <v>4800</v>
      </c>
      <c r="C31" s="7"/>
      <c r="D31" s="5" t="s">
        <v>39</v>
      </c>
    </row>
    <row r="32" spans="1:4" ht="23.25" customHeight="1">
      <c r="A32" s="6" t="s">
        <v>38</v>
      </c>
      <c r="B32" s="2">
        <v>2200</v>
      </c>
      <c r="C32" s="7"/>
      <c r="D32" s="5" t="s">
        <v>39</v>
      </c>
    </row>
    <row r="33" spans="1:4" ht="23.25" customHeight="1">
      <c r="A33" s="6" t="s">
        <v>40</v>
      </c>
      <c r="B33" s="2"/>
      <c r="C33" s="7">
        <v>15830.04</v>
      </c>
      <c r="D33" s="5" t="s">
        <v>41</v>
      </c>
    </row>
    <row r="34" spans="1:4" ht="23.25" customHeight="1">
      <c r="A34" s="6" t="s">
        <v>42</v>
      </c>
      <c r="B34" s="2"/>
      <c r="C34" s="7">
        <v>497.91</v>
      </c>
      <c r="D34" s="5" t="s">
        <v>43</v>
      </c>
    </row>
    <row r="35" spans="1:4" ht="23.25" customHeight="1">
      <c r="A35" s="6" t="s">
        <v>44</v>
      </c>
      <c r="B35" s="2"/>
      <c r="C35" s="7">
        <v>1147.8</v>
      </c>
      <c r="D35" s="5" t="s">
        <v>45</v>
      </c>
    </row>
    <row r="36" spans="1:4" ht="22.5" customHeight="1">
      <c r="A36" s="6" t="s">
        <v>46</v>
      </c>
      <c r="B36" s="20"/>
      <c r="C36" s="2">
        <v>66.67</v>
      </c>
      <c r="D36" s="21" t="s">
        <v>47</v>
      </c>
    </row>
    <row r="37" spans="1:4" ht="22.5" customHeight="1">
      <c r="A37" s="6" t="s">
        <v>48</v>
      </c>
      <c r="B37" s="20"/>
      <c r="C37" s="2">
        <v>4648.32</v>
      </c>
      <c r="D37" s="21" t="s">
        <v>49</v>
      </c>
    </row>
    <row r="38" spans="1:4" ht="22.5" customHeight="1">
      <c r="A38" s="6" t="s">
        <v>51</v>
      </c>
      <c r="B38" s="20"/>
      <c r="C38" s="2">
        <v>8510</v>
      </c>
      <c r="D38" s="21" t="s">
        <v>52</v>
      </c>
    </row>
    <row r="39" spans="1:4" ht="22.5" customHeight="1">
      <c r="A39" s="6" t="s">
        <v>53</v>
      </c>
      <c r="B39" s="20"/>
      <c r="C39" s="2">
        <v>12150</v>
      </c>
      <c r="D39" s="21" t="s">
        <v>54</v>
      </c>
    </row>
    <row r="40" spans="1:4" ht="22.5" customHeight="1">
      <c r="A40" s="19"/>
      <c r="B40" s="9"/>
      <c r="C40" s="10"/>
      <c r="D40" s="11"/>
    </row>
    <row r="41" spans="1:4" ht="12.75" customHeight="1">
      <c r="A41" s="8"/>
      <c r="B41" s="9"/>
      <c r="C41" s="10"/>
      <c r="D41" s="11"/>
    </row>
    <row r="42" ht="12.75">
      <c r="A42" t="s">
        <v>11</v>
      </c>
    </row>
    <row r="43" ht="12.75">
      <c r="A43" t="s">
        <v>12</v>
      </c>
    </row>
    <row r="44" ht="12.75">
      <c r="A44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26.25390625" style="0" customWidth="1"/>
    <col min="2" max="2" width="12.625" style="0" customWidth="1"/>
    <col min="3" max="3" width="14.125" style="0" customWidth="1"/>
    <col min="4" max="4" width="25.25390625" style="0" customWidth="1"/>
    <col min="5" max="5" width="10.25390625" style="0" customWidth="1"/>
  </cols>
  <sheetData>
    <row r="1" spans="1:5" ht="15.75">
      <c r="A1" s="22"/>
      <c r="B1" s="22" t="s">
        <v>0</v>
      </c>
      <c r="C1" s="22"/>
      <c r="D1" s="23"/>
      <c r="E1" s="23"/>
    </row>
    <row r="2" spans="1:5" ht="15.75">
      <c r="A2" s="22" t="s">
        <v>21</v>
      </c>
      <c r="B2" s="22"/>
      <c r="C2" s="22"/>
      <c r="D2" s="23"/>
      <c r="E2" s="23"/>
    </row>
    <row r="3" spans="1:5" ht="15.75">
      <c r="A3" s="22"/>
      <c r="B3" s="22" t="s">
        <v>14</v>
      </c>
      <c r="C3" s="22"/>
      <c r="D3" s="23"/>
      <c r="E3" s="23"/>
    </row>
    <row r="4" spans="1:5" ht="15">
      <c r="A4" s="23"/>
      <c r="B4" s="23"/>
      <c r="C4" s="23"/>
      <c r="D4" s="23"/>
      <c r="E4" s="23"/>
    </row>
    <row r="5" spans="1:5" ht="15.75">
      <c r="A5" s="23"/>
      <c r="B5" s="22" t="s">
        <v>1</v>
      </c>
      <c r="C5" s="23"/>
      <c r="D5" s="23"/>
      <c r="E5" s="23"/>
    </row>
    <row r="6" spans="1:5" ht="15">
      <c r="A6" s="23" t="s">
        <v>4</v>
      </c>
      <c r="B6" s="23"/>
      <c r="C6" s="23"/>
      <c r="D6" s="23"/>
      <c r="E6" s="23"/>
    </row>
    <row r="7" spans="1:5" ht="15">
      <c r="A7" s="23" t="s">
        <v>2</v>
      </c>
      <c r="B7" s="23"/>
      <c r="C7" s="23"/>
      <c r="D7" s="23"/>
      <c r="E7" s="23"/>
    </row>
    <row r="8" spans="1:5" ht="15">
      <c r="A8" s="23" t="s">
        <v>3</v>
      </c>
      <c r="B8" s="23"/>
      <c r="C8" s="23"/>
      <c r="D8" s="23"/>
      <c r="E8" s="23"/>
    </row>
    <row r="9" spans="1:5" ht="15">
      <c r="A9" s="23" t="s">
        <v>20</v>
      </c>
      <c r="B9" s="23"/>
      <c r="C9" s="23"/>
      <c r="D9" s="23"/>
      <c r="E9" s="23"/>
    </row>
    <row r="10" spans="1:5" ht="15">
      <c r="A10" s="23" t="s">
        <v>17</v>
      </c>
      <c r="B10" s="23" t="s">
        <v>18</v>
      </c>
      <c r="C10" s="23"/>
      <c r="D10" s="23"/>
      <c r="E10" s="23"/>
    </row>
    <row r="11" spans="1:5" ht="20.25" customHeight="1">
      <c r="A11" s="23" t="s">
        <v>236</v>
      </c>
      <c r="B11" s="23"/>
      <c r="C11" s="23"/>
      <c r="D11" s="23"/>
      <c r="E11" s="23"/>
    </row>
    <row r="12" spans="1:5" ht="12" customHeight="1">
      <c r="A12" s="23"/>
      <c r="B12" s="23"/>
      <c r="C12" s="23"/>
      <c r="D12" s="23"/>
      <c r="E12" s="23"/>
    </row>
    <row r="13" spans="1:5" ht="29.25" customHeight="1">
      <c r="A13" s="24" t="s">
        <v>5</v>
      </c>
      <c r="B13" s="25" t="s">
        <v>6</v>
      </c>
      <c r="C13" s="25" t="s">
        <v>8</v>
      </c>
      <c r="D13" s="24" t="s">
        <v>7</v>
      </c>
      <c r="E13" s="23"/>
    </row>
    <row r="14" spans="1:5" ht="30" customHeight="1">
      <c r="A14" s="26" t="s">
        <v>237</v>
      </c>
      <c r="B14" s="27">
        <v>2421.87</v>
      </c>
      <c r="C14" s="27">
        <v>31168.23</v>
      </c>
      <c r="D14" s="25"/>
      <c r="E14" s="23"/>
    </row>
    <row r="15" spans="1:5" ht="30">
      <c r="A15" s="26" t="s">
        <v>238</v>
      </c>
      <c r="B15" s="27">
        <v>56975</v>
      </c>
      <c r="C15" s="24">
        <v>71312.48</v>
      </c>
      <c r="D15" s="25"/>
      <c r="E15" s="23"/>
    </row>
    <row r="16" spans="1:5" ht="15">
      <c r="A16" s="28" t="s">
        <v>9</v>
      </c>
      <c r="B16" s="27">
        <v>58294.56</v>
      </c>
      <c r="C16" s="27">
        <f>C18+C19+C20+C22+C24+C25+C26</f>
        <v>87472.78999999998</v>
      </c>
      <c r="D16" s="25"/>
      <c r="E16" s="23"/>
    </row>
    <row r="17" spans="1:5" ht="15">
      <c r="A17" s="29" t="s">
        <v>10</v>
      </c>
      <c r="B17" s="24"/>
      <c r="C17" s="24"/>
      <c r="D17" s="25"/>
      <c r="E17" s="23"/>
    </row>
    <row r="18" spans="1:5" ht="28.5" customHeight="1">
      <c r="A18" s="34" t="s">
        <v>19</v>
      </c>
      <c r="B18" s="24"/>
      <c r="C18" s="24">
        <v>81325.98</v>
      </c>
      <c r="D18" s="25"/>
      <c r="E18" s="23"/>
    </row>
    <row r="19" spans="1:5" ht="15">
      <c r="A19" s="34" t="s">
        <v>15</v>
      </c>
      <c r="B19" s="24"/>
      <c r="C19" s="27">
        <v>178.3</v>
      </c>
      <c r="D19" s="25"/>
      <c r="E19" s="23"/>
    </row>
    <row r="20" spans="1:5" ht="21" customHeight="1">
      <c r="A20" s="34" t="s">
        <v>23</v>
      </c>
      <c r="B20" s="24"/>
      <c r="C20" s="27">
        <v>25.68</v>
      </c>
      <c r="D20" s="5" t="s">
        <v>260</v>
      </c>
      <c r="E20" s="23"/>
    </row>
    <row r="21" spans="1:5" ht="27.75" customHeight="1">
      <c r="A21" s="34" t="s">
        <v>215</v>
      </c>
      <c r="B21" s="36">
        <v>600</v>
      </c>
      <c r="C21" s="24"/>
      <c r="D21" s="5" t="s">
        <v>239</v>
      </c>
      <c r="E21" s="23"/>
    </row>
    <row r="22" spans="1:5" ht="18" customHeight="1">
      <c r="A22" s="34" t="s">
        <v>199</v>
      </c>
      <c r="B22" s="36"/>
      <c r="C22" s="37">
        <v>1442.34</v>
      </c>
      <c r="D22" s="5" t="s">
        <v>261</v>
      </c>
      <c r="E22" s="23"/>
    </row>
    <row r="23" spans="1:5" ht="26.25" customHeight="1">
      <c r="A23" s="34" t="s">
        <v>240</v>
      </c>
      <c r="B23" s="36">
        <v>4629.56</v>
      </c>
      <c r="C23" s="24"/>
      <c r="D23" s="5" t="s">
        <v>241</v>
      </c>
      <c r="E23" s="23"/>
    </row>
    <row r="24" spans="1:5" ht="22.5" customHeight="1">
      <c r="A24" s="34" t="s">
        <v>221</v>
      </c>
      <c r="B24" s="29"/>
      <c r="C24" s="37">
        <v>1111.95</v>
      </c>
      <c r="D24" s="5" t="s">
        <v>259</v>
      </c>
      <c r="E24" s="23"/>
    </row>
    <row r="25" spans="1:5" ht="22.5" customHeight="1">
      <c r="A25" s="34" t="s">
        <v>262</v>
      </c>
      <c r="B25" s="29"/>
      <c r="C25" s="37">
        <v>3087.98</v>
      </c>
      <c r="D25" s="5" t="s">
        <v>263</v>
      </c>
      <c r="E25" s="23"/>
    </row>
    <row r="26" spans="1:5" ht="16.5" customHeight="1">
      <c r="A26" s="34" t="s">
        <v>42</v>
      </c>
      <c r="B26" s="29"/>
      <c r="C26" s="37">
        <v>300.56</v>
      </c>
      <c r="D26" s="5" t="s">
        <v>264</v>
      </c>
      <c r="E26" s="23"/>
    </row>
    <row r="27" spans="1:5" ht="13.5" customHeight="1">
      <c r="A27" s="35" t="s">
        <v>242</v>
      </c>
      <c r="B27" s="20">
        <v>8500</v>
      </c>
      <c r="C27" s="24"/>
      <c r="D27" s="21" t="s">
        <v>258</v>
      </c>
      <c r="E27" s="23"/>
    </row>
    <row r="28" spans="1:5" ht="13.5" customHeight="1">
      <c r="A28" s="35" t="s">
        <v>243</v>
      </c>
      <c r="B28" s="20">
        <v>8530</v>
      </c>
      <c r="C28" s="24"/>
      <c r="D28" s="21" t="s">
        <v>258</v>
      </c>
      <c r="E28" s="23"/>
    </row>
    <row r="29" spans="1:5" ht="13.5" customHeight="1">
      <c r="A29" s="35" t="s">
        <v>244</v>
      </c>
      <c r="B29" s="20">
        <v>2880</v>
      </c>
      <c r="C29" s="24"/>
      <c r="D29" s="21" t="s">
        <v>258</v>
      </c>
      <c r="E29" s="23"/>
    </row>
    <row r="30" spans="1:5" ht="15" customHeight="1">
      <c r="A30" s="35" t="s">
        <v>245</v>
      </c>
      <c r="B30" s="20">
        <v>100</v>
      </c>
      <c r="C30" s="24"/>
      <c r="D30" s="21" t="s">
        <v>258</v>
      </c>
      <c r="E30" s="23"/>
    </row>
    <row r="31" spans="1:5" ht="12" customHeight="1">
      <c r="A31" s="35" t="s">
        <v>137</v>
      </c>
      <c r="B31" s="20">
        <v>12000</v>
      </c>
      <c r="C31" s="24"/>
      <c r="D31" s="21" t="s">
        <v>258</v>
      </c>
      <c r="E31" s="23"/>
    </row>
    <row r="32" spans="1:5" ht="14.25" customHeight="1">
      <c r="A32" s="35" t="s">
        <v>246</v>
      </c>
      <c r="B32" s="20">
        <v>505</v>
      </c>
      <c r="C32" s="24"/>
      <c r="D32" s="21" t="s">
        <v>258</v>
      </c>
      <c r="E32" s="23"/>
    </row>
    <row r="33" spans="1:5" ht="16.5" customHeight="1">
      <c r="A33" s="35" t="s">
        <v>247</v>
      </c>
      <c r="B33" s="20">
        <v>6240</v>
      </c>
      <c r="C33" s="24"/>
      <c r="D33" s="21" t="s">
        <v>258</v>
      </c>
      <c r="E33" s="23"/>
    </row>
    <row r="34" spans="1:5" ht="18.75" customHeight="1">
      <c r="A34" s="35" t="s">
        <v>248</v>
      </c>
      <c r="B34" s="20">
        <v>140</v>
      </c>
      <c r="C34" s="24"/>
      <c r="D34" s="21" t="s">
        <v>258</v>
      </c>
      <c r="E34" s="23"/>
    </row>
    <row r="35" spans="1:5" ht="14.25" customHeight="1">
      <c r="A35" s="35" t="s">
        <v>249</v>
      </c>
      <c r="B35" s="20">
        <v>90</v>
      </c>
      <c r="C35" s="24"/>
      <c r="D35" s="21" t="s">
        <v>258</v>
      </c>
      <c r="E35" s="23"/>
    </row>
    <row r="36" spans="1:4" ht="12.75">
      <c r="A36" s="35" t="s">
        <v>250</v>
      </c>
      <c r="B36" s="20">
        <v>840</v>
      </c>
      <c r="C36" s="20"/>
      <c r="D36" s="21" t="s">
        <v>258</v>
      </c>
    </row>
    <row r="37" spans="1:4" ht="12.75">
      <c r="A37" s="35" t="s">
        <v>251</v>
      </c>
      <c r="B37" s="20">
        <v>900</v>
      </c>
      <c r="C37" s="20"/>
      <c r="D37" s="21" t="s">
        <v>258</v>
      </c>
    </row>
    <row r="38" spans="1:4" ht="12.75">
      <c r="A38" s="35" t="s">
        <v>250</v>
      </c>
      <c r="B38" s="20">
        <v>1200</v>
      </c>
      <c r="C38" s="20"/>
      <c r="D38" s="21" t="s">
        <v>258</v>
      </c>
    </row>
    <row r="39" spans="1:4" ht="12.75">
      <c r="A39" s="35" t="s">
        <v>252</v>
      </c>
      <c r="B39" s="20">
        <v>350</v>
      </c>
      <c r="C39" s="20"/>
      <c r="D39" s="21" t="s">
        <v>258</v>
      </c>
    </row>
    <row r="40" spans="1:4" ht="12.75">
      <c r="A40" s="35" t="s">
        <v>253</v>
      </c>
      <c r="B40" s="20">
        <v>500</v>
      </c>
      <c r="C40" s="20"/>
      <c r="D40" s="21" t="s">
        <v>258</v>
      </c>
    </row>
    <row r="41" spans="1:4" ht="12.75">
      <c r="A41" s="35" t="s">
        <v>244</v>
      </c>
      <c r="B41" s="20">
        <v>2400</v>
      </c>
      <c r="C41" s="20"/>
      <c r="D41" s="21" t="s">
        <v>258</v>
      </c>
    </row>
    <row r="42" spans="1:4" ht="12.75">
      <c r="A42" s="35" t="s">
        <v>254</v>
      </c>
      <c r="B42" s="20">
        <v>900</v>
      </c>
      <c r="C42" s="20"/>
      <c r="D42" s="21" t="s">
        <v>258</v>
      </c>
    </row>
    <row r="43" spans="1:4" ht="12.75">
      <c r="A43" s="35" t="s">
        <v>252</v>
      </c>
      <c r="B43" s="20">
        <v>150</v>
      </c>
      <c r="C43" s="20"/>
      <c r="D43" s="21" t="s">
        <v>258</v>
      </c>
    </row>
    <row r="44" spans="1:4" ht="12.75">
      <c r="A44" s="35" t="s">
        <v>143</v>
      </c>
      <c r="B44" s="20">
        <v>300</v>
      </c>
      <c r="C44" s="20"/>
      <c r="D44" s="21" t="s">
        <v>258</v>
      </c>
    </row>
    <row r="45" spans="1:4" ht="12.75">
      <c r="A45" s="35" t="s">
        <v>255</v>
      </c>
      <c r="B45" s="20">
        <v>700</v>
      </c>
      <c r="C45" s="20"/>
      <c r="D45" s="21" t="s">
        <v>258</v>
      </c>
    </row>
    <row r="46" spans="1:4" ht="12.75">
      <c r="A46" s="35" t="s">
        <v>248</v>
      </c>
      <c r="B46" s="20">
        <v>150</v>
      </c>
      <c r="C46" s="20"/>
      <c r="D46" s="21" t="s">
        <v>258</v>
      </c>
    </row>
    <row r="47" spans="1:4" ht="12.75">
      <c r="A47" s="35" t="s">
        <v>250</v>
      </c>
      <c r="B47" s="20">
        <v>960</v>
      </c>
      <c r="C47" s="20"/>
      <c r="D47" s="21" t="s">
        <v>258</v>
      </c>
    </row>
    <row r="48" spans="1:4" ht="12.75">
      <c r="A48" s="35" t="s">
        <v>250</v>
      </c>
      <c r="B48" s="20">
        <v>680</v>
      </c>
      <c r="C48" s="20"/>
      <c r="D48" s="21" t="s">
        <v>258</v>
      </c>
    </row>
    <row r="49" spans="1:4" ht="12.75">
      <c r="A49" s="35" t="s">
        <v>256</v>
      </c>
      <c r="B49" s="20">
        <v>250</v>
      </c>
      <c r="C49" s="20"/>
      <c r="D49" s="21" t="s">
        <v>258</v>
      </c>
    </row>
    <row r="50" spans="1:4" ht="12.75">
      <c r="A50" s="35" t="s">
        <v>244</v>
      </c>
      <c r="B50" s="20">
        <v>3100</v>
      </c>
      <c r="C50" s="20"/>
      <c r="D50" s="21" t="s">
        <v>258</v>
      </c>
    </row>
    <row r="51" spans="1:4" ht="12.75">
      <c r="A51" s="35" t="s">
        <v>257</v>
      </c>
      <c r="B51" s="20">
        <v>700</v>
      </c>
      <c r="C51" s="20"/>
      <c r="D51" s="21" t="s">
        <v>258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4">
      <selection activeCell="A32" sqref="A32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56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57</v>
      </c>
      <c r="B14" s="7">
        <v>2231.37</v>
      </c>
      <c r="C14" s="7">
        <v>84778.42</v>
      </c>
      <c r="D14" s="5"/>
    </row>
    <row r="15" spans="1:4" ht="28.5">
      <c r="A15" s="13" t="s">
        <v>58</v>
      </c>
      <c r="B15" s="7">
        <v>53319.22</v>
      </c>
      <c r="C15" s="2">
        <v>107450.45</v>
      </c>
      <c r="D15" s="5"/>
    </row>
    <row r="16" spans="1:4" ht="14.25">
      <c r="A16" s="14" t="s">
        <v>9</v>
      </c>
      <c r="B16" s="7">
        <f>B22+B23</f>
        <v>53319.22</v>
      </c>
      <c r="C16" s="7">
        <f>C18+C19+C20+C21+C24+C26+C25</f>
        <v>88641.04999999999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65346.59</v>
      </c>
      <c r="D18" s="5"/>
    </row>
    <row r="19" spans="1:4" ht="14.25">
      <c r="A19" s="16" t="s">
        <v>15</v>
      </c>
      <c r="B19" s="2"/>
      <c r="C19" s="7">
        <v>178.3</v>
      </c>
      <c r="D19" s="5"/>
    </row>
    <row r="20" spans="1:4" ht="24.75" customHeight="1">
      <c r="A20" s="6" t="s">
        <v>22</v>
      </c>
      <c r="B20" s="2"/>
      <c r="C20" s="7">
        <v>1831.91</v>
      </c>
      <c r="D20" s="5" t="s">
        <v>67</v>
      </c>
    </row>
    <row r="21" spans="1:4" ht="23.25" customHeight="1">
      <c r="A21" s="6" t="s">
        <v>23</v>
      </c>
      <c r="B21" s="2"/>
      <c r="C21" s="7">
        <v>31.41</v>
      </c>
      <c r="D21" s="5" t="s">
        <v>64</v>
      </c>
    </row>
    <row r="22" spans="1:4" ht="23.25" customHeight="1">
      <c r="A22" s="6" t="s">
        <v>59</v>
      </c>
      <c r="B22" s="2">
        <v>12500</v>
      </c>
      <c r="C22" s="7"/>
      <c r="D22" s="5" t="s">
        <v>60</v>
      </c>
    </row>
    <row r="23" spans="1:4" ht="23.25" customHeight="1">
      <c r="A23" s="6" t="s">
        <v>61</v>
      </c>
      <c r="B23" s="2">
        <v>40819.22</v>
      </c>
      <c r="C23" s="7"/>
      <c r="D23" s="5" t="s">
        <v>60</v>
      </c>
    </row>
    <row r="24" spans="1:4" ht="23.25" customHeight="1">
      <c r="A24" s="6" t="s">
        <v>42</v>
      </c>
      <c r="B24" s="2"/>
      <c r="C24" s="7">
        <v>212.43</v>
      </c>
      <c r="D24" s="5" t="s">
        <v>63</v>
      </c>
    </row>
    <row r="25" spans="1:4" ht="23.25" customHeight="1">
      <c r="A25" s="6" t="s">
        <v>65</v>
      </c>
      <c r="B25" s="2"/>
      <c r="C25" s="7">
        <v>20987.04</v>
      </c>
      <c r="D25" s="5" t="s">
        <v>66</v>
      </c>
    </row>
    <row r="26" spans="1:4" ht="22.5" customHeight="1">
      <c r="A26" s="6" t="s">
        <v>46</v>
      </c>
      <c r="B26" s="20"/>
      <c r="C26" s="2">
        <v>53.37</v>
      </c>
      <c r="D26" s="21" t="s">
        <v>62</v>
      </c>
    </row>
    <row r="27" spans="1:4" ht="12.75" customHeight="1">
      <c r="A27" s="8"/>
      <c r="B27" s="9"/>
      <c r="C27" s="10"/>
      <c r="D27" s="11"/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9">
      <selection activeCell="A24" sqref="A24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68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69</v>
      </c>
      <c r="B14" s="7">
        <v>2231.37</v>
      </c>
      <c r="C14" s="7">
        <v>103587.82</v>
      </c>
      <c r="D14" s="5"/>
    </row>
    <row r="15" spans="1:4" ht="28.5">
      <c r="A15" s="13" t="s">
        <v>70</v>
      </c>
      <c r="B15" s="7">
        <v>120</v>
      </c>
      <c r="C15" s="2">
        <v>106294.21</v>
      </c>
      <c r="D15" s="5"/>
    </row>
    <row r="16" spans="1:4" ht="14.25">
      <c r="A16" s="14" t="s">
        <v>9</v>
      </c>
      <c r="B16" s="7">
        <v>300</v>
      </c>
      <c r="C16" s="7">
        <f>C18+C19+C20+C21+C22+C23</f>
        <v>69659.05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66575.51</v>
      </c>
      <c r="D18" s="5"/>
    </row>
    <row r="19" spans="1:4" ht="14.25">
      <c r="A19" s="16" t="s">
        <v>15</v>
      </c>
      <c r="B19" s="2"/>
      <c r="C19" s="7">
        <v>178.3</v>
      </c>
      <c r="D19" s="5"/>
    </row>
    <row r="20" spans="1:4" ht="24.75" customHeight="1">
      <c r="A20" s="6" t="s">
        <v>22</v>
      </c>
      <c r="B20" s="2"/>
      <c r="C20" s="7">
        <v>388.36</v>
      </c>
      <c r="D20" s="5" t="s">
        <v>75</v>
      </c>
    </row>
    <row r="21" spans="1:4" ht="23.25" customHeight="1">
      <c r="A21" s="6" t="s">
        <v>23</v>
      </c>
      <c r="B21" s="2"/>
      <c r="C21" s="7">
        <v>58.35</v>
      </c>
      <c r="D21" s="5" t="s">
        <v>76</v>
      </c>
    </row>
    <row r="22" spans="1:4" ht="23.25" customHeight="1">
      <c r="A22" s="6" t="s">
        <v>42</v>
      </c>
      <c r="B22" s="2"/>
      <c r="C22" s="7">
        <v>1898.18</v>
      </c>
      <c r="D22" s="5" t="s">
        <v>74</v>
      </c>
    </row>
    <row r="23" spans="1:4" ht="22.5" customHeight="1">
      <c r="A23" s="6" t="s">
        <v>46</v>
      </c>
      <c r="B23" s="20"/>
      <c r="C23" s="2">
        <v>560.35</v>
      </c>
      <c r="D23" s="21" t="s">
        <v>73</v>
      </c>
    </row>
    <row r="24" spans="1:4" ht="33" customHeight="1">
      <c r="A24" s="6" t="s">
        <v>71</v>
      </c>
      <c r="B24" s="5">
        <v>300</v>
      </c>
      <c r="C24" s="6"/>
      <c r="D24" s="6" t="s">
        <v>72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77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106</v>
      </c>
      <c r="B14" s="7">
        <v>2051.37</v>
      </c>
      <c r="C14" s="7">
        <v>140222.98</v>
      </c>
      <c r="D14" s="5"/>
    </row>
    <row r="15" spans="1:4" ht="28.5">
      <c r="A15" s="13" t="s">
        <v>107</v>
      </c>
      <c r="B15" s="7">
        <v>27752</v>
      </c>
      <c r="C15" s="2">
        <v>27307.91</v>
      </c>
      <c r="D15" s="5"/>
    </row>
    <row r="16" spans="1:4" ht="14.25">
      <c r="A16" s="14" t="s">
        <v>9</v>
      </c>
      <c r="B16" s="7">
        <v>28052</v>
      </c>
      <c r="C16" s="7">
        <v>140327.53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113853.65</v>
      </c>
      <c r="D18" s="5"/>
    </row>
    <row r="19" spans="1:4" ht="14.25">
      <c r="A19" s="16" t="s">
        <v>15</v>
      </c>
      <c r="B19" s="2"/>
      <c r="C19" s="7">
        <v>178.3</v>
      </c>
      <c r="D19" s="5"/>
    </row>
    <row r="20" spans="1:4" ht="24.75" customHeight="1">
      <c r="A20" s="6" t="s">
        <v>22</v>
      </c>
      <c r="B20" s="2"/>
      <c r="C20" s="7">
        <v>344.64</v>
      </c>
      <c r="D20" s="5" t="s">
        <v>103</v>
      </c>
    </row>
    <row r="21" spans="1:4" ht="23.25" customHeight="1">
      <c r="A21" s="6" t="s">
        <v>23</v>
      </c>
      <c r="B21" s="2"/>
      <c r="C21" s="7">
        <v>38.96</v>
      </c>
      <c r="D21" s="5" t="s">
        <v>99</v>
      </c>
    </row>
    <row r="22" spans="1:4" ht="22.5" customHeight="1">
      <c r="A22" s="6" t="s">
        <v>46</v>
      </c>
      <c r="B22" s="20"/>
      <c r="C22" s="2">
        <v>41.94</v>
      </c>
      <c r="D22" s="21" t="s">
        <v>92</v>
      </c>
    </row>
    <row r="23" spans="1:4" ht="22.5" customHeight="1">
      <c r="A23" s="6" t="s">
        <v>94</v>
      </c>
      <c r="B23" s="20"/>
      <c r="C23" s="2">
        <v>1140</v>
      </c>
      <c r="D23" s="21" t="s">
        <v>95</v>
      </c>
    </row>
    <row r="24" spans="1:4" ht="22.5" customHeight="1">
      <c r="A24" s="6" t="s">
        <v>44</v>
      </c>
      <c r="B24" s="20"/>
      <c r="C24" s="2">
        <v>4340</v>
      </c>
      <c r="D24" s="21" t="s">
        <v>96</v>
      </c>
    </row>
    <row r="25" spans="1:4" ht="22.5" customHeight="1">
      <c r="A25" s="6" t="s">
        <v>97</v>
      </c>
      <c r="B25" s="20"/>
      <c r="C25" s="2">
        <v>4960</v>
      </c>
      <c r="D25" s="21" t="s">
        <v>98</v>
      </c>
    </row>
    <row r="26" spans="1:4" ht="22.5" customHeight="1">
      <c r="A26" s="6" t="s">
        <v>40</v>
      </c>
      <c r="B26" s="20"/>
      <c r="C26" s="2">
        <v>12980.04</v>
      </c>
      <c r="D26" s="21" t="s">
        <v>101</v>
      </c>
    </row>
    <row r="27" spans="1:4" ht="22.5" customHeight="1">
      <c r="A27" s="6" t="s">
        <v>100</v>
      </c>
      <c r="B27" s="20"/>
      <c r="C27" s="2">
        <v>1320</v>
      </c>
      <c r="D27" s="21" t="s">
        <v>102</v>
      </c>
    </row>
    <row r="28" spans="1:4" ht="22.5" customHeight="1">
      <c r="A28" s="6" t="s">
        <v>104</v>
      </c>
      <c r="B28" s="20"/>
      <c r="C28" s="2">
        <v>1130</v>
      </c>
      <c r="D28" s="21" t="s">
        <v>105</v>
      </c>
    </row>
    <row r="29" spans="1:4" ht="33" customHeight="1">
      <c r="A29" s="6" t="s">
        <v>71</v>
      </c>
      <c r="B29" s="5">
        <v>300</v>
      </c>
      <c r="C29" s="6"/>
      <c r="D29" s="6" t="s">
        <v>72</v>
      </c>
    </row>
    <row r="30" spans="1:4" ht="24.75" customHeight="1">
      <c r="A30" s="20" t="s">
        <v>78</v>
      </c>
      <c r="B30" s="2">
        <v>2400</v>
      </c>
      <c r="C30" s="20"/>
      <c r="D30" s="5" t="s">
        <v>91</v>
      </c>
    </row>
    <row r="31" spans="1:4" ht="21.75" customHeight="1">
      <c r="A31" s="20" t="s">
        <v>79</v>
      </c>
      <c r="B31" s="2">
        <v>1600</v>
      </c>
      <c r="C31" s="20"/>
      <c r="D31" s="5" t="s">
        <v>91</v>
      </c>
    </row>
    <row r="32" spans="1:4" ht="21" customHeight="1">
      <c r="A32" s="20" t="s">
        <v>89</v>
      </c>
      <c r="B32" s="2">
        <v>2000</v>
      </c>
      <c r="C32" s="20"/>
      <c r="D32" s="5" t="s">
        <v>91</v>
      </c>
    </row>
    <row r="33" spans="1:4" ht="23.25" customHeight="1">
      <c r="A33" s="20" t="s">
        <v>80</v>
      </c>
      <c r="B33" s="2">
        <v>1700</v>
      </c>
      <c r="C33" s="20"/>
      <c r="D33" s="5" t="s">
        <v>91</v>
      </c>
    </row>
    <row r="34" spans="1:4" ht="22.5" customHeight="1">
      <c r="A34" s="20" t="s">
        <v>81</v>
      </c>
      <c r="B34" s="2">
        <v>900</v>
      </c>
      <c r="C34" s="20"/>
      <c r="D34" s="5" t="s">
        <v>91</v>
      </c>
    </row>
    <row r="35" spans="1:4" ht="21.75" customHeight="1">
      <c r="A35" s="20" t="s">
        <v>82</v>
      </c>
      <c r="B35" s="2">
        <v>600</v>
      </c>
      <c r="C35" s="20"/>
      <c r="D35" s="5" t="s">
        <v>91</v>
      </c>
    </row>
    <row r="36" spans="1:4" ht="24" customHeight="1">
      <c r="A36" s="20" t="s">
        <v>83</v>
      </c>
      <c r="B36" s="2">
        <v>3096</v>
      </c>
      <c r="C36" s="20"/>
      <c r="D36" s="5" t="s">
        <v>91</v>
      </c>
    </row>
    <row r="37" spans="1:4" ht="24" customHeight="1">
      <c r="A37" s="20" t="s">
        <v>38</v>
      </c>
      <c r="B37" s="2">
        <v>4000</v>
      </c>
      <c r="C37" s="20"/>
      <c r="D37" s="5" t="s">
        <v>91</v>
      </c>
    </row>
    <row r="38" spans="1:4" ht="22.5" customHeight="1">
      <c r="A38" s="20" t="s">
        <v>88</v>
      </c>
      <c r="B38" s="2">
        <v>500</v>
      </c>
      <c r="C38" s="20"/>
      <c r="D38" s="5" t="s">
        <v>91</v>
      </c>
    </row>
    <row r="39" spans="1:4" ht="20.25" customHeight="1" hidden="1">
      <c r="A39" s="20"/>
      <c r="B39" s="2"/>
      <c r="C39" s="20"/>
      <c r="D39" s="5" t="s">
        <v>91</v>
      </c>
    </row>
    <row r="40" spans="1:4" ht="24">
      <c r="A40" s="20" t="s">
        <v>84</v>
      </c>
      <c r="B40" s="2">
        <v>800</v>
      </c>
      <c r="C40" s="20"/>
      <c r="D40" s="5" t="s">
        <v>91</v>
      </c>
    </row>
    <row r="41" spans="1:4" ht="24">
      <c r="A41" s="20" t="s">
        <v>85</v>
      </c>
      <c r="B41" s="2">
        <v>786</v>
      </c>
      <c r="C41" s="20"/>
      <c r="D41" s="5" t="s">
        <v>91</v>
      </c>
    </row>
    <row r="42" spans="1:4" ht="24">
      <c r="A42" s="20" t="s">
        <v>86</v>
      </c>
      <c r="B42" s="2">
        <v>100</v>
      </c>
      <c r="C42" s="20"/>
      <c r="D42" s="5" t="s">
        <v>91</v>
      </c>
    </row>
    <row r="43" spans="1:4" ht="24">
      <c r="A43" s="20" t="s">
        <v>87</v>
      </c>
      <c r="B43" s="2">
        <v>30</v>
      </c>
      <c r="C43" s="20"/>
      <c r="D43" s="5" t="s">
        <v>91</v>
      </c>
    </row>
    <row r="44" spans="1:4" ht="24">
      <c r="A44" s="20" t="s">
        <v>90</v>
      </c>
      <c r="B44" s="2">
        <v>2200</v>
      </c>
      <c r="C44" s="20"/>
      <c r="D44" s="5" t="s">
        <v>91</v>
      </c>
    </row>
    <row r="45" spans="1:4" ht="24">
      <c r="A45" s="20" t="s">
        <v>93</v>
      </c>
      <c r="B45" s="2">
        <v>7040</v>
      </c>
      <c r="C45" s="20"/>
      <c r="D45" s="5" t="s">
        <v>91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7">
      <selection activeCell="C41" sqref="C41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108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109</v>
      </c>
      <c r="B14" s="7">
        <v>17511.37</v>
      </c>
      <c r="C14" s="7">
        <v>27203.06</v>
      </c>
      <c r="D14" s="5"/>
    </row>
    <row r="15" spans="1:4" ht="28.5">
      <c r="A15" s="13" t="s">
        <v>110</v>
      </c>
      <c r="B15" s="7"/>
      <c r="C15" s="2">
        <v>884.16</v>
      </c>
      <c r="D15" s="5"/>
    </row>
    <row r="16" spans="1:4" ht="14.25">
      <c r="A16" s="14" t="s">
        <v>9</v>
      </c>
      <c r="B16" s="7"/>
      <c r="C16" s="7">
        <v>19723.43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3461.05</v>
      </c>
      <c r="D18" s="5"/>
    </row>
    <row r="19" spans="1:4" ht="14.25">
      <c r="A19" s="16" t="s">
        <v>15</v>
      </c>
      <c r="B19" s="2"/>
      <c r="C19" s="7">
        <v>178.3</v>
      </c>
      <c r="D19" s="5"/>
    </row>
    <row r="20" spans="1:4" ht="23.25" customHeight="1">
      <c r="A20" s="6" t="s">
        <v>23</v>
      </c>
      <c r="B20" s="2"/>
      <c r="C20" s="7">
        <v>49.72</v>
      </c>
      <c r="D20" s="5" t="s">
        <v>116</v>
      </c>
    </row>
    <row r="21" spans="1:4" ht="22.5" customHeight="1">
      <c r="A21" s="6" t="s">
        <v>46</v>
      </c>
      <c r="B21" s="20"/>
      <c r="C21" s="2">
        <v>22.86</v>
      </c>
      <c r="D21" s="21" t="s">
        <v>111</v>
      </c>
    </row>
    <row r="22" spans="1:4" ht="22.5" customHeight="1">
      <c r="A22" s="6" t="s">
        <v>112</v>
      </c>
      <c r="B22" s="20"/>
      <c r="C22" s="2">
        <v>288</v>
      </c>
      <c r="D22" s="21" t="s">
        <v>113</v>
      </c>
    </row>
    <row r="23" spans="1:4" ht="22.5" customHeight="1">
      <c r="A23" s="6" t="s">
        <v>114</v>
      </c>
      <c r="B23" s="20"/>
      <c r="C23" s="2">
        <v>1260</v>
      </c>
      <c r="D23" s="21" t="s">
        <v>115</v>
      </c>
    </row>
    <row r="24" spans="1:4" ht="22.5" customHeight="1">
      <c r="A24" s="6" t="s">
        <v>117</v>
      </c>
      <c r="B24" s="20"/>
      <c r="C24" s="2">
        <v>14463.5</v>
      </c>
      <c r="D24" s="21" t="s">
        <v>118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119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120</v>
      </c>
      <c r="B14" s="7">
        <v>1931.37</v>
      </c>
      <c r="C14" s="7">
        <v>8013.69</v>
      </c>
      <c r="D14" s="5"/>
    </row>
    <row r="15" spans="1:4" ht="28.5">
      <c r="A15" s="13" t="s">
        <v>121</v>
      </c>
      <c r="B15" s="7">
        <v>99283</v>
      </c>
      <c r="C15" s="2">
        <v>478.8</v>
      </c>
      <c r="D15" s="5"/>
    </row>
    <row r="16" spans="1:4" ht="14.25">
      <c r="A16" s="14" t="s">
        <v>9</v>
      </c>
      <c r="B16" s="7">
        <v>99103</v>
      </c>
      <c r="C16" s="7">
        <f>C18+C19+C20+C21</f>
        <v>7207.540000000001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3349.38</v>
      </c>
      <c r="D18" s="5"/>
    </row>
    <row r="19" spans="1:4" ht="14.25">
      <c r="A19" s="16" t="s">
        <v>15</v>
      </c>
      <c r="B19" s="2"/>
      <c r="C19" s="7">
        <v>178.3</v>
      </c>
      <c r="D19" s="5"/>
    </row>
    <row r="20" spans="1:4" ht="23.25" customHeight="1">
      <c r="A20" s="6" t="s">
        <v>23</v>
      </c>
      <c r="B20" s="2"/>
      <c r="C20" s="7">
        <v>83.1</v>
      </c>
      <c r="D20" s="5" t="s">
        <v>124</v>
      </c>
    </row>
    <row r="21" spans="1:4" ht="22.5" customHeight="1">
      <c r="A21" s="6" t="s">
        <v>125</v>
      </c>
      <c r="B21" s="20"/>
      <c r="C21" s="2">
        <v>3596.76</v>
      </c>
      <c r="D21" s="21" t="s">
        <v>126</v>
      </c>
    </row>
    <row r="22" spans="1:4" ht="22.5" customHeight="1">
      <c r="A22" s="6" t="s">
        <v>122</v>
      </c>
      <c r="B22" s="20"/>
      <c r="C22" s="2">
        <v>350.1</v>
      </c>
      <c r="D22" s="21" t="s">
        <v>123</v>
      </c>
    </row>
    <row r="23" spans="1:4" ht="22.5" customHeight="1">
      <c r="A23" s="6" t="s">
        <v>127</v>
      </c>
      <c r="B23" s="20">
        <v>17000</v>
      </c>
      <c r="C23" s="2"/>
      <c r="D23" s="21" t="s">
        <v>145</v>
      </c>
    </row>
    <row r="24" spans="1:4" ht="22.5" customHeight="1">
      <c r="A24" s="6" t="s">
        <v>127</v>
      </c>
      <c r="B24" s="20">
        <v>21000</v>
      </c>
      <c r="C24" s="2"/>
      <c r="D24" s="21" t="s">
        <v>145</v>
      </c>
    </row>
    <row r="25" spans="1:4" ht="22.5" customHeight="1">
      <c r="A25" s="6" t="s">
        <v>127</v>
      </c>
      <c r="B25" s="20">
        <v>5000</v>
      </c>
      <c r="C25" s="2"/>
      <c r="D25" s="21" t="s">
        <v>145</v>
      </c>
    </row>
    <row r="26" spans="1:4" ht="22.5" customHeight="1">
      <c r="A26" s="6" t="s">
        <v>128</v>
      </c>
      <c r="B26" s="20">
        <v>4000</v>
      </c>
      <c r="C26" s="2"/>
      <c r="D26" s="21" t="s">
        <v>145</v>
      </c>
    </row>
    <row r="27" spans="1:4" ht="22.5" customHeight="1">
      <c r="A27" s="6" t="s">
        <v>129</v>
      </c>
      <c r="B27" s="20">
        <v>2000</v>
      </c>
      <c r="C27" s="2"/>
      <c r="D27" s="21" t="s">
        <v>145</v>
      </c>
    </row>
    <row r="28" spans="1:4" ht="22.5" customHeight="1">
      <c r="A28" s="6" t="s">
        <v>130</v>
      </c>
      <c r="B28" s="20">
        <v>1500</v>
      </c>
      <c r="C28" s="2"/>
      <c r="D28" s="21" t="s">
        <v>145</v>
      </c>
    </row>
    <row r="29" spans="1:4" ht="22.5" customHeight="1">
      <c r="A29" s="6" t="s">
        <v>131</v>
      </c>
      <c r="B29" s="20">
        <v>600</v>
      </c>
      <c r="C29" s="2"/>
      <c r="D29" s="21" t="s">
        <v>145</v>
      </c>
    </row>
    <row r="30" spans="1:4" ht="22.5" customHeight="1">
      <c r="A30" s="6" t="s">
        <v>132</v>
      </c>
      <c r="B30" s="20">
        <v>3339</v>
      </c>
      <c r="C30" s="2"/>
      <c r="D30" s="21" t="s">
        <v>145</v>
      </c>
    </row>
    <row r="31" spans="1:4" ht="22.5" customHeight="1">
      <c r="A31" s="6" t="s">
        <v>133</v>
      </c>
      <c r="B31" s="20">
        <v>2124</v>
      </c>
      <c r="C31" s="2"/>
      <c r="D31" s="21" t="s">
        <v>145</v>
      </c>
    </row>
    <row r="32" spans="1:4" ht="22.5" customHeight="1">
      <c r="A32" s="6" t="s">
        <v>134</v>
      </c>
      <c r="B32" s="20">
        <v>300</v>
      </c>
      <c r="C32" s="2"/>
      <c r="D32" s="21" t="s">
        <v>145</v>
      </c>
    </row>
    <row r="33" spans="1:4" ht="22.5" customHeight="1">
      <c r="A33" s="6" t="s">
        <v>135</v>
      </c>
      <c r="B33" s="20">
        <v>700</v>
      </c>
      <c r="C33" s="2"/>
      <c r="D33" s="21" t="s">
        <v>145</v>
      </c>
    </row>
    <row r="34" spans="1:4" ht="22.5" customHeight="1">
      <c r="A34" s="6" t="s">
        <v>136</v>
      </c>
      <c r="B34" s="20">
        <v>2600</v>
      </c>
      <c r="C34" s="2"/>
      <c r="D34" s="21" t="s">
        <v>145</v>
      </c>
    </row>
    <row r="35" spans="1:4" ht="22.5" customHeight="1">
      <c r="A35" s="6" t="s">
        <v>137</v>
      </c>
      <c r="B35" s="20">
        <v>700</v>
      </c>
      <c r="C35" s="2"/>
      <c r="D35" s="21" t="s">
        <v>145</v>
      </c>
    </row>
    <row r="36" spans="1:4" ht="22.5" customHeight="1">
      <c r="A36" s="6" t="s">
        <v>138</v>
      </c>
      <c r="B36" s="20">
        <v>170</v>
      </c>
      <c r="C36" s="2"/>
      <c r="D36" s="21" t="s">
        <v>145</v>
      </c>
    </row>
    <row r="37" spans="1:4" ht="22.5" customHeight="1">
      <c r="A37" s="6" t="s">
        <v>139</v>
      </c>
      <c r="B37" s="20">
        <v>100</v>
      </c>
      <c r="C37" s="2"/>
      <c r="D37" s="21" t="s">
        <v>145</v>
      </c>
    </row>
    <row r="38" spans="1:4" ht="22.5" customHeight="1">
      <c r="A38" s="6" t="s">
        <v>140</v>
      </c>
      <c r="B38" s="20">
        <v>2400</v>
      </c>
      <c r="C38" s="2"/>
      <c r="D38" s="21" t="s">
        <v>145</v>
      </c>
    </row>
    <row r="39" spans="1:4" ht="22.5" customHeight="1">
      <c r="A39" s="6" t="s">
        <v>141</v>
      </c>
      <c r="B39" s="20">
        <v>200</v>
      </c>
      <c r="C39" s="2"/>
      <c r="D39" s="21" t="s">
        <v>145</v>
      </c>
    </row>
    <row r="40" spans="1:4" ht="22.5" customHeight="1">
      <c r="A40" s="6" t="s">
        <v>142</v>
      </c>
      <c r="B40" s="20">
        <v>3000</v>
      </c>
      <c r="C40" s="2"/>
      <c r="D40" s="21" t="s">
        <v>145</v>
      </c>
    </row>
    <row r="41" spans="1:4" ht="22.5" customHeight="1">
      <c r="A41" s="6" t="s">
        <v>127</v>
      </c>
      <c r="B41" s="20">
        <v>25000</v>
      </c>
      <c r="C41" s="2"/>
      <c r="D41" s="21" t="s">
        <v>145</v>
      </c>
    </row>
    <row r="42" spans="1:4" ht="22.5" customHeight="1">
      <c r="A42" s="6" t="s">
        <v>143</v>
      </c>
      <c r="B42" s="20">
        <v>500</v>
      </c>
      <c r="C42" s="2"/>
      <c r="D42" s="21" t="s">
        <v>145</v>
      </c>
    </row>
    <row r="43" spans="1:4" ht="22.5" customHeight="1">
      <c r="A43" s="6" t="s">
        <v>137</v>
      </c>
      <c r="B43" s="20">
        <v>6000</v>
      </c>
      <c r="C43" s="2"/>
      <c r="D43" s="21" t="s">
        <v>145</v>
      </c>
    </row>
    <row r="44" spans="1:4" ht="22.5" customHeight="1">
      <c r="A44" s="6" t="s">
        <v>87</v>
      </c>
      <c r="B44" s="20">
        <v>20</v>
      </c>
      <c r="C44" s="2"/>
      <c r="D44" s="21" t="s">
        <v>145</v>
      </c>
    </row>
    <row r="45" spans="1:4" ht="19.5" customHeight="1">
      <c r="A45" s="20" t="s">
        <v>144</v>
      </c>
      <c r="B45" s="20">
        <v>400</v>
      </c>
      <c r="C45" s="20"/>
      <c r="D45" s="21" t="s">
        <v>145</v>
      </c>
    </row>
    <row r="46" spans="1:4" ht="19.5">
      <c r="A46" s="20" t="s">
        <v>87</v>
      </c>
      <c r="B46" s="20">
        <v>30</v>
      </c>
      <c r="C46" s="20"/>
      <c r="D46" s="21" t="s">
        <v>145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31">
      <selection activeCell="D38" sqref="D38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4" ht="15">
      <c r="A1" s="18"/>
      <c r="B1" s="18" t="s">
        <v>0</v>
      </c>
      <c r="C1" s="18"/>
      <c r="D1" s="31"/>
    </row>
    <row r="2" spans="1:4" ht="15">
      <c r="A2" s="18" t="s">
        <v>21</v>
      </c>
      <c r="B2" s="18"/>
      <c r="C2" s="18"/>
      <c r="D2" s="31"/>
    </row>
    <row r="3" spans="1:4" ht="15">
      <c r="A3" s="18"/>
      <c r="B3" s="18" t="s">
        <v>14</v>
      </c>
      <c r="C3" s="18"/>
      <c r="D3" s="31"/>
    </row>
    <row r="4" spans="1:4" ht="14.25">
      <c r="A4" s="31"/>
      <c r="B4" s="31"/>
      <c r="C4" s="31"/>
      <c r="D4" s="31"/>
    </row>
    <row r="5" spans="1:4" ht="15">
      <c r="A5" s="31"/>
      <c r="B5" s="18" t="s">
        <v>1</v>
      </c>
      <c r="C5" s="31"/>
      <c r="D5" s="31"/>
    </row>
    <row r="6" spans="1:4" ht="14.25">
      <c r="A6" s="31" t="s">
        <v>4</v>
      </c>
      <c r="B6" s="31"/>
      <c r="C6" s="31"/>
      <c r="D6" s="31"/>
    </row>
    <row r="7" spans="1:4" ht="14.25">
      <c r="A7" s="31" t="s">
        <v>2</v>
      </c>
      <c r="B7" s="31"/>
      <c r="C7" s="31"/>
      <c r="D7" s="31"/>
    </row>
    <row r="8" spans="1:4" ht="14.25">
      <c r="A8" s="31" t="s">
        <v>3</v>
      </c>
      <c r="B8" s="31"/>
      <c r="C8" s="31"/>
      <c r="D8" s="31"/>
    </row>
    <row r="9" spans="1:4" ht="14.25">
      <c r="A9" s="31" t="s">
        <v>20</v>
      </c>
      <c r="B9" s="31"/>
      <c r="C9" s="31"/>
      <c r="D9" s="31"/>
    </row>
    <row r="10" spans="1:4" ht="14.25">
      <c r="A10" s="31" t="s">
        <v>17</v>
      </c>
      <c r="B10" s="31" t="s">
        <v>18</v>
      </c>
      <c r="C10" s="31"/>
      <c r="D10" s="31"/>
    </row>
    <row r="11" spans="1:4" ht="20.25" customHeight="1">
      <c r="A11" s="31" t="s">
        <v>210</v>
      </c>
      <c r="B11" s="31"/>
      <c r="C11" s="31"/>
      <c r="D11" s="31"/>
    </row>
    <row r="12" spans="1:4" ht="12" customHeight="1">
      <c r="A12" s="31"/>
      <c r="B12" s="31"/>
      <c r="C12" s="31"/>
      <c r="D12" s="31"/>
    </row>
    <row r="13" spans="1:4" ht="26.25" customHeight="1">
      <c r="A13" s="12" t="s">
        <v>5</v>
      </c>
      <c r="B13" s="32" t="s">
        <v>6</v>
      </c>
      <c r="C13" s="32" t="s">
        <v>8</v>
      </c>
      <c r="D13" s="12" t="s">
        <v>7</v>
      </c>
    </row>
    <row r="14" spans="1:4" ht="30" customHeight="1">
      <c r="A14" s="13" t="s">
        <v>146</v>
      </c>
      <c r="B14" s="33">
        <v>1931.37</v>
      </c>
      <c r="C14" s="33">
        <v>1284.95</v>
      </c>
      <c r="D14" s="32"/>
    </row>
    <row r="15" spans="1:4" ht="28.5">
      <c r="A15" s="13" t="s">
        <v>147</v>
      </c>
      <c r="B15" s="33">
        <v>43740</v>
      </c>
      <c r="C15" s="12">
        <v>88659.11</v>
      </c>
      <c r="D15" s="32"/>
    </row>
    <row r="16" spans="1:4" ht="14.25">
      <c r="A16" s="14" t="s">
        <v>9</v>
      </c>
      <c r="B16" s="33">
        <v>41040</v>
      </c>
      <c r="C16" s="33">
        <f>C18+C19+C20+C21+C22+C23+C24</f>
        <v>101446.89000000001</v>
      </c>
      <c r="D16" s="32"/>
    </row>
    <row r="17" spans="1:4" ht="14.25">
      <c r="A17" s="15" t="s">
        <v>10</v>
      </c>
      <c r="B17" s="12"/>
      <c r="C17" s="12"/>
      <c r="D17" s="32"/>
    </row>
    <row r="18" spans="1:4" ht="28.5" customHeight="1">
      <c r="A18" s="16" t="s">
        <v>19</v>
      </c>
      <c r="B18" s="12"/>
      <c r="C18" s="12">
        <v>80250.28</v>
      </c>
      <c r="D18" s="32"/>
    </row>
    <row r="19" spans="1:4" ht="14.25">
      <c r="A19" s="16" t="s">
        <v>15</v>
      </c>
      <c r="B19" s="12"/>
      <c r="C19" s="33">
        <v>178.3</v>
      </c>
      <c r="D19" s="32"/>
    </row>
    <row r="20" spans="1:4" ht="26.25" customHeight="1">
      <c r="A20" s="16" t="s">
        <v>23</v>
      </c>
      <c r="B20" s="12"/>
      <c r="C20" s="33">
        <v>110.96</v>
      </c>
      <c r="D20" s="32" t="s">
        <v>124</v>
      </c>
    </row>
    <row r="21" spans="1:4" ht="22.5" customHeight="1">
      <c r="A21" s="16" t="s">
        <v>125</v>
      </c>
      <c r="B21" s="15"/>
      <c r="C21" s="12">
        <v>676</v>
      </c>
      <c r="D21" s="32" t="s">
        <v>148</v>
      </c>
    </row>
    <row r="22" spans="1:4" ht="22.5" customHeight="1">
      <c r="A22" s="16" t="s">
        <v>149</v>
      </c>
      <c r="B22" s="15"/>
      <c r="C22" s="12">
        <v>10560</v>
      </c>
      <c r="D22" s="32" t="s">
        <v>150</v>
      </c>
    </row>
    <row r="23" spans="1:4" ht="22.5" customHeight="1">
      <c r="A23" s="16" t="s">
        <v>151</v>
      </c>
      <c r="B23" s="15"/>
      <c r="C23" s="12">
        <v>1071.35</v>
      </c>
      <c r="D23" s="32" t="s">
        <v>152</v>
      </c>
    </row>
    <row r="24" spans="1:4" ht="23.25" customHeight="1">
      <c r="A24" s="16" t="s">
        <v>153</v>
      </c>
      <c r="B24" s="15"/>
      <c r="C24" s="12">
        <v>8600</v>
      </c>
      <c r="D24" s="32" t="s">
        <v>154</v>
      </c>
    </row>
    <row r="25" spans="1:4" ht="27.75" customHeight="1">
      <c r="A25" s="16" t="s">
        <v>155</v>
      </c>
      <c r="B25" s="15">
        <v>150</v>
      </c>
      <c r="C25" s="12"/>
      <c r="D25" s="32" t="s">
        <v>169</v>
      </c>
    </row>
    <row r="26" spans="1:4" ht="22.5" customHeight="1">
      <c r="A26" s="16" t="s">
        <v>156</v>
      </c>
      <c r="B26" s="15">
        <v>300</v>
      </c>
      <c r="C26" s="12"/>
      <c r="D26" s="32" t="s">
        <v>169</v>
      </c>
    </row>
    <row r="27" spans="1:4" ht="22.5" customHeight="1">
      <c r="A27" s="16" t="s">
        <v>157</v>
      </c>
      <c r="B27" s="15">
        <v>400</v>
      </c>
      <c r="C27" s="12"/>
      <c r="D27" s="32" t="s">
        <v>169</v>
      </c>
    </row>
    <row r="28" spans="1:4" ht="22.5" customHeight="1">
      <c r="A28" s="16" t="s">
        <v>158</v>
      </c>
      <c r="B28" s="15">
        <v>4500</v>
      </c>
      <c r="C28" s="12"/>
      <c r="D28" s="32" t="s">
        <v>169</v>
      </c>
    </row>
    <row r="29" spans="1:4" ht="22.5" customHeight="1">
      <c r="A29" s="16" t="s">
        <v>138</v>
      </c>
      <c r="B29" s="15">
        <v>340</v>
      </c>
      <c r="C29" s="12"/>
      <c r="D29" s="32" t="s">
        <v>169</v>
      </c>
    </row>
    <row r="30" spans="1:4" ht="22.5" customHeight="1">
      <c r="A30" s="16" t="s">
        <v>87</v>
      </c>
      <c r="B30" s="15">
        <v>50</v>
      </c>
      <c r="C30" s="12"/>
      <c r="D30" s="32" t="s">
        <v>169</v>
      </c>
    </row>
    <row r="31" spans="1:4" ht="22.5" customHeight="1">
      <c r="A31" s="16" t="s">
        <v>159</v>
      </c>
      <c r="B31" s="15">
        <v>3000</v>
      </c>
      <c r="C31" s="12"/>
      <c r="D31" s="32" t="s">
        <v>169</v>
      </c>
    </row>
    <row r="32" spans="1:4" ht="25.5" customHeight="1">
      <c r="A32" s="16" t="s">
        <v>160</v>
      </c>
      <c r="B32" s="15">
        <v>1300</v>
      </c>
      <c r="C32" s="12"/>
      <c r="D32" s="32" t="s">
        <v>169</v>
      </c>
    </row>
    <row r="33" spans="1:4" ht="22.5" customHeight="1">
      <c r="A33" s="16" t="s">
        <v>131</v>
      </c>
      <c r="B33" s="15">
        <v>900</v>
      </c>
      <c r="C33" s="12"/>
      <c r="D33" s="32" t="s">
        <v>169</v>
      </c>
    </row>
    <row r="34" spans="1:4" ht="26.25" customHeight="1">
      <c r="A34" s="16" t="s">
        <v>159</v>
      </c>
      <c r="B34" s="15">
        <v>8000</v>
      </c>
      <c r="C34" s="12"/>
      <c r="D34" s="32" t="s">
        <v>169</v>
      </c>
    </row>
    <row r="35" spans="1:4" ht="25.5" customHeight="1">
      <c r="A35" s="16" t="s">
        <v>159</v>
      </c>
      <c r="B35" s="15">
        <v>2700</v>
      </c>
      <c r="C35" s="12"/>
      <c r="D35" s="32" t="s">
        <v>169</v>
      </c>
    </row>
    <row r="36" spans="1:4" ht="24.75" customHeight="1">
      <c r="A36" s="16" t="s">
        <v>31</v>
      </c>
      <c r="B36" s="15">
        <v>6000</v>
      </c>
      <c r="C36" s="12"/>
      <c r="D36" s="32" t="s">
        <v>169</v>
      </c>
    </row>
    <row r="37" spans="1:4" ht="27.75" customHeight="1">
      <c r="A37" s="16" t="s">
        <v>161</v>
      </c>
      <c r="B37" s="15">
        <v>1500</v>
      </c>
      <c r="C37" s="12"/>
      <c r="D37" s="32" t="s">
        <v>169</v>
      </c>
    </row>
    <row r="38" spans="1:4" ht="22.5" customHeight="1">
      <c r="A38" s="16" t="s">
        <v>162</v>
      </c>
      <c r="B38" s="15">
        <v>200</v>
      </c>
      <c r="C38" s="12"/>
      <c r="D38" s="32" t="s">
        <v>169</v>
      </c>
    </row>
    <row r="39" spans="1:4" ht="26.25" customHeight="1">
      <c r="A39" s="16" t="s">
        <v>163</v>
      </c>
      <c r="B39" s="15">
        <v>3300</v>
      </c>
      <c r="C39" s="12"/>
      <c r="D39" s="32" t="s">
        <v>169</v>
      </c>
    </row>
    <row r="40" spans="1:4" ht="22.5" customHeight="1">
      <c r="A40" s="16" t="s">
        <v>164</v>
      </c>
      <c r="B40" s="15">
        <v>6580</v>
      </c>
      <c r="C40" s="12"/>
      <c r="D40" s="32" t="s">
        <v>169</v>
      </c>
    </row>
    <row r="41" spans="1:4" ht="24" customHeight="1">
      <c r="A41" s="16" t="s">
        <v>165</v>
      </c>
      <c r="B41" s="15">
        <v>250</v>
      </c>
      <c r="C41" s="12"/>
      <c r="D41" s="32" t="s">
        <v>169</v>
      </c>
    </row>
    <row r="42" spans="1:4" ht="22.5" customHeight="1">
      <c r="A42" s="16" t="s">
        <v>166</v>
      </c>
      <c r="B42" s="15">
        <v>200</v>
      </c>
      <c r="C42" s="12"/>
      <c r="D42" s="32" t="s">
        <v>169</v>
      </c>
    </row>
    <row r="43" spans="1:4" ht="25.5" customHeight="1">
      <c r="A43" s="16" t="s">
        <v>87</v>
      </c>
      <c r="B43" s="15">
        <v>50</v>
      </c>
      <c r="C43" s="12"/>
      <c r="D43" s="32" t="s">
        <v>169</v>
      </c>
    </row>
    <row r="44" spans="1:4" ht="26.25" customHeight="1">
      <c r="A44" s="16" t="s">
        <v>85</v>
      </c>
      <c r="B44" s="15">
        <v>900</v>
      </c>
      <c r="C44" s="12"/>
      <c r="D44" s="32" t="s">
        <v>169</v>
      </c>
    </row>
    <row r="45" spans="1:4" ht="24.75" customHeight="1">
      <c r="A45" s="15" t="s">
        <v>167</v>
      </c>
      <c r="B45" s="15">
        <v>120</v>
      </c>
      <c r="C45" s="15"/>
      <c r="D45" s="32" t="s">
        <v>169</v>
      </c>
    </row>
    <row r="46" spans="1:4" ht="28.5">
      <c r="A46" s="15" t="s">
        <v>168</v>
      </c>
      <c r="B46" s="15">
        <v>300</v>
      </c>
      <c r="C46" s="15"/>
      <c r="D46" s="32" t="s">
        <v>169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4.125" style="0" customWidth="1"/>
    <col min="4" max="4" width="25.25390625" style="0" customWidth="1"/>
    <col min="5" max="5" width="10.25390625" style="0" customWidth="1"/>
  </cols>
  <sheetData>
    <row r="1" spans="1:5" ht="15.75">
      <c r="A1" s="22"/>
      <c r="B1" s="22" t="s">
        <v>0</v>
      </c>
      <c r="C1" s="22"/>
      <c r="D1" s="23"/>
      <c r="E1" s="23"/>
    </row>
    <row r="2" spans="1:5" ht="15.75">
      <c r="A2" s="22" t="s">
        <v>21</v>
      </c>
      <c r="B2" s="22"/>
      <c r="C2" s="22"/>
      <c r="D2" s="23"/>
      <c r="E2" s="23"/>
    </row>
    <row r="3" spans="1:5" ht="15.75">
      <c r="A3" s="22"/>
      <c r="B3" s="22" t="s">
        <v>14</v>
      </c>
      <c r="C3" s="22"/>
      <c r="D3" s="23"/>
      <c r="E3" s="23"/>
    </row>
    <row r="4" spans="1:5" ht="15">
      <c r="A4" s="23"/>
      <c r="B4" s="23"/>
      <c r="C4" s="23"/>
      <c r="D4" s="23"/>
      <c r="E4" s="23"/>
    </row>
    <row r="5" spans="1:5" ht="15.75">
      <c r="A5" s="23"/>
      <c r="B5" s="22" t="s">
        <v>1</v>
      </c>
      <c r="C5" s="23"/>
      <c r="D5" s="23"/>
      <c r="E5" s="23"/>
    </row>
    <row r="6" spans="1:5" ht="15">
      <c r="A6" s="23" t="s">
        <v>4</v>
      </c>
      <c r="B6" s="23"/>
      <c r="C6" s="23"/>
      <c r="D6" s="23"/>
      <c r="E6" s="23"/>
    </row>
    <row r="7" spans="1:5" ht="15">
      <c r="A7" s="23" t="s">
        <v>2</v>
      </c>
      <c r="B7" s="23"/>
      <c r="C7" s="23"/>
      <c r="D7" s="23"/>
      <c r="E7" s="23"/>
    </row>
    <row r="8" spans="1:5" ht="15">
      <c r="A8" s="23" t="s">
        <v>3</v>
      </c>
      <c r="B8" s="23"/>
      <c r="C8" s="23"/>
      <c r="D8" s="23"/>
      <c r="E8" s="23"/>
    </row>
    <row r="9" spans="1:5" ht="15">
      <c r="A9" s="23" t="s">
        <v>20</v>
      </c>
      <c r="B9" s="23"/>
      <c r="C9" s="23"/>
      <c r="D9" s="23"/>
      <c r="E9" s="23"/>
    </row>
    <row r="10" spans="1:5" ht="15">
      <c r="A10" s="23" t="s">
        <v>17</v>
      </c>
      <c r="B10" s="23" t="s">
        <v>18</v>
      </c>
      <c r="C10" s="23"/>
      <c r="D10" s="23"/>
      <c r="E10" s="23"/>
    </row>
    <row r="11" spans="1:5" ht="20.25" customHeight="1">
      <c r="A11" s="23" t="s">
        <v>211</v>
      </c>
      <c r="B11" s="23"/>
      <c r="C11" s="23"/>
      <c r="D11" s="23"/>
      <c r="E11" s="23"/>
    </row>
    <row r="12" spans="1:5" ht="12" customHeight="1">
      <c r="A12" s="23"/>
      <c r="B12" s="23"/>
      <c r="C12" s="23"/>
      <c r="D12" s="23"/>
      <c r="E12" s="23"/>
    </row>
    <row r="13" spans="1:5" ht="26.25" customHeight="1">
      <c r="A13" s="24" t="s">
        <v>5</v>
      </c>
      <c r="B13" s="25" t="s">
        <v>6</v>
      </c>
      <c r="C13" s="25" t="s">
        <v>8</v>
      </c>
      <c r="D13" s="24" t="s">
        <v>7</v>
      </c>
      <c r="E13" s="23"/>
    </row>
    <row r="14" spans="1:5" ht="30" customHeight="1">
      <c r="A14" s="26" t="s">
        <v>170</v>
      </c>
      <c r="B14" s="27">
        <v>4631.37</v>
      </c>
      <c r="C14" s="27">
        <v>3588.8</v>
      </c>
      <c r="D14" s="25"/>
      <c r="E14" s="23"/>
    </row>
    <row r="15" spans="1:5" ht="30">
      <c r="A15" s="26" t="s">
        <v>171</v>
      </c>
      <c r="B15" s="27">
        <v>27424.1</v>
      </c>
      <c r="C15" s="24">
        <v>117760.12</v>
      </c>
      <c r="D15" s="25"/>
      <c r="E15" s="23"/>
    </row>
    <row r="16" spans="1:5" ht="15">
      <c r="A16" s="28" t="s">
        <v>9</v>
      </c>
      <c r="B16" s="27">
        <v>29854.1</v>
      </c>
      <c r="C16" s="27">
        <v>120129.69</v>
      </c>
      <c r="D16" s="25"/>
      <c r="E16" s="23"/>
    </row>
    <row r="17" spans="1:5" ht="15">
      <c r="A17" s="29" t="s">
        <v>10</v>
      </c>
      <c r="B17" s="24"/>
      <c r="C17" s="24"/>
      <c r="D17" s="25"/>
      <c r="E17" s="23"/>
    </row>
    <row r="18" spans="1:5" ht="28.5" customHeight="1">
      <c r="A18" s="30" t="s">
        <v>19</v>
      </c>
      <c r="B18" s="24"/>
      <c r="C18" s="24">
        <v>86853.51</v>
      </c>
      <c r="D18" s="25"/>
      <c r="E18" s="23"/>
    </row>
    <row r="19" spans="1:5" ht="15">
      <c r="A19" s="30" t="s">
        <v>15</v>
      </c>
      <c r="B19" s="24"/>
      <c r="C19" s="27">
        <v>178.3</v>
      </c>
      <c r="D19" s="25"/>
      <c r="E19" s="23"/>
    </row>
    <row r="20" spans="1:5" ht="25.5" customHeight="1">
      <c r="A20" s="30" t="s">
        <v>23</v>
      </c>
      <c r="B20" s="24"/>
      <c r="C20" s="27">
        <v>50.1</v>
      </c>
      <c r="D20" s="25" t="s">
        <v>205</v>
      </c>
      <c r="E20" s="23"/>
    </row>
    <row r="21" spans="1:5" ht="27.75" customHeight="1">
      <c r="A21" s="30" t="s">
        <v>172</v>
      </c>
      <c r="B21" s="29">
        <v>300</v>
      </c>
      <c r="C21" s="24"/>
      <c r="D21" s="25" t="s">
        <v>173</v>
      </c>
      <c r="E21" s="23"/>
    </row>
    <row r="22" spans="1:5" ht="25.5" customHeight="1">
      <c r="A22" s="30" t="s">
        <v>174</v>
      </c>
      <c r="B22" s="29">
        <v>3150</v>
      </c>
      <c r="C22" s="24">
        <v>1050</v>
      </c>
      <c r="D22" s="25" t="s">
        <v>150</v>
      </c>
      <c r="E22" s="23"/>
    </row>
    <row r="23" spans="1:5" ht="30" customHeight="1">
      <c r="A23" s="30" t="s">
        <v>138</v>
      </c>
      <c r="B23" s="29">
        <v>100</v>
      </c>
      <c r="C23" s="24"/>
      <c r="D23" s="25" t="s">
        <v>175</v>
      </c>
      <c r="E23" s="23"/>
    </row>
    <row r="24" spans="1:5" ht="22.5" customHeight="1">
      <c r="A24" s="30" t="s">
        <v>176</v>
      </c>
      <c r="B24" s="29">
        <v>150</v>
      </c>
      <c r="C24" s="24"/>
      <c r="D24" s="25" t="s">
        <v>175</v>
      </c>
      <c r="E24" s="23"/>
    </row>
    <row r="25" spans="1:5" ht="22.5" customHeight="1">
      <c r="A25" s="30" t="s">
        <v>177</v>
      </c>
      <c r="B25" s="29">
        <v>120</v>
      </c>
      <c r="C25" s="24"/>
      <c r="D25" s="25" t="s">
        <v>175</v>
      </c>
      <c r="E25" s="23"/>
    </row>
    <row r="26" spans="1:5" ht="22.5" customHeight="1">
      <c r="A26" s="30" t="s">
        <v>178</v>
      </c>
      <c r="B26" s="29">
        <v>60</v>
      </c>
      <c r="C26" s="24"/>
      <c r="D26" s="25" t="s">
        <v>175</v>
      </c>
      <c r="E26" s="23"/>
    </row>
    <row r="27" spans="1:5" ht="28.5" customHeight="1">
      <c r="A27" s="30" t="s">
        <v>179</v>
      </c>
      <c r="B27" s="29">
        <v>70</v>
      </c>
      <c r="C27" s="24"/>
      <c r="D27" s="25" t="s">
        <v>175</v>
      </c>
      <c r="E27" s="23"/>
    </row>
    <row r="28" spans="1:5" ht="32.25" customHeight="1">
      <c r="A28" s="30" t="s">
        <v>180</v>
      </c>
      <c r="B28" s="29">
        <v>300</v>
      </c>
      <c r="C28" s="24"/>
      <c r="D28" s="25" t="s">
        <v>175</v>
      </c>
      <c r="E28" s="23"/>
    </row>
    <row r="29" spans="1:5" ht="29.25" customHeight="1">
      <c r="A29" s="30" t="s">
        <v>128</v>
      </c>
      <c r="B29" s="29">
        <v>8500</v>
      </c>
      <c r="C29" s="24"/>
      <c r="D29" s="25" t="s">
        <v>175</v>
      </c>
      <c r="E29" s="23"/>
    </row>
    <row r="30" spans="1:5" ht="27" customHeight="1">
      <c r="A30" s="30" t="s">
        <v>181</v>
      </c>
      <c r="B30" s="29">
        <v>6500</v>
      </c>
      <c r="C30" s="24"/>
      <c r="D30" s="25" t="s">
        <v>175</v>
      </c>
      <c r="E30" s="23"/>
    </row>
    <row r="31" spans="1:5" ht="29.25" customHeight="1">
      <c r="A31" s="30" t="s">
        <v>182</v>
      </c>
      <c r="B31" s="29">
        <v>2970</v>
      </c>
      <c r="C31" s="24"/>
      <c r="D31" s="25" t="s">
        <v>175</v>
      </c>
      <c r="E31" s="23"/>
    </row>
    <row r="32" spans="1:5" ht="27.75" customHeight="1">
      <c r="A32" s="30" t="s">
        <v>183</v>
      </c>
      <c r="B32" s="29">
        <v>99</v>
      </c>
      <c r="C32" s="24"/>
      <c r="D32" s="25" t="s">
        <v>175</v>
      </c>
      <c r="E32" s="23"/>
    </row>
    <row r="33" spans="1:5" ht="27" customHeight="1">
      <c r="A33" s="30" t="s">
        <v>183</v>
      </c>
      <c r="B33" s="29">
        <v>93</v>
      </c>
      <c r="C33" s="24"/>
      <c r="D33" s="25" t="s">
        <v>175</v>
      </c>
      <c r="E33" s="23"/>
    </row>
    <row r="34" spans="1:5" ht="42.75" customHeight="1">
      <c r="A34" s="30" t="s">
        <v>184</v>
      </c>
      <c r="B34" s="29">
        <v>6000</v>
      </c>
      <c r="C34" s="24"/>
      <c r="D34" s="25" t="s">
        <v>175</v>
      </c>
      <c r="E34" s="23"/>
    </row>
    <row r="35" spans="1:5" ht="30.75" customHeight="1">
      <c r="A35" s="30" t="s">
        <v>185</v>
      </c>
      <c r="B35" s="29">
        <v>633.4</v>
      </c>
      <c r="C35" s="24"/>
      <c r="D35" s="25" t="s">
        <v>175</v>
      </c>
      <c r="E35" s="23"/>
    </row>
    <row r="36" spans="1:5" ht="29.25" customHeight="1">
      <c r="A36" s="30" t="s">
        <v>186</v>
      </c>
      <c r="B36" s="29">
        <v>141.8</v>
      </c>
      <c r="C36" s="24"/>
      <c r="D36" s="25" t="s">
        <v>175</v>
      </c>
      <c r="E36" s="23"/>
    </row>
    <row r="37" spans="1:5" ht="22.5" customHeight="1">
      <c r="A37" s="30" t="s">
        <v>187</v>
      </c>
      <c r="B37" s="29">
        <v>316.8</v>
      </c>
      <c r="C37" s="24"/>
      <c r="D37" s="25" t="s">
        <v>175</v>
      </c>
      <c r="E37" s="23"/>
    </row>
    <row r="38" spans="1:5" ht="26.25" customHeight="1">
      <c r="A38" s="30" t="s">
        <v>188</v>
      </c>
      <c r="B38" s="29">
        <v>150</v>
      </c>
      <c r="C38" s="24"/>
      <c r="D38" s="25" t="s">
        <v>175</v>
      </c>
      <c r="E38" s="23"/>
    </row>
    <row r="39" spans="1:5" ht="22.5" customHeight="1">
      <c r="A39" s="30" t="s">
        <v>189</v>
      </c>
      <c r="B39" s="29">
        <v>200.1</v>
      </c>
      <c r="C39" s="24"/>
      <c r="D39" s="25" t="s">
        <v>175</v>
      </c>
      <c r="E39" s="23"/>
    </row>
    <row r="40" spans="1:5" ht="29.25" customHeight="1">
      <c r="A40" s="30" t="s">
        <v>190</v>
      </c>
      <c r="B40" s="29"/>
      <c r="C40" s="24">
        <v>1257.6</v>
      </c>
      <c r="D40" s="25" t="s">
        <v>191</v>
      </c>
      <c r="E40" s="23"/>
    </row>
    <row r="41" spans="1:5" ht="27.75" customHeight="1">
      <c r="A41" s="30" t="s">
        <v>192</v>
      </c>
      <c r="B41" s="29"/>
      <c r="C41" s="24">
        <v>465</v>
      </c>
      <c r="D41" s="25" t="s">
        <v>193</v>
      </c>
      <c r="E41" s="23"/>
    </row>
    <row r="42" spans="1:5" ht="25.5" customHeight="1">
      <c r="A42" s="30" t="s">
        <v>194</v>
      </c>
      <c r="B42" s="29"/>
      <c r="C42" s="24">
        <v>4007.2</v>
      </c>
      <c r="D42" s="25" t="s">
        <v>195</v>
      </c>
      <c r="E42" s="23"/>
    </row>
    <row r="43" spans="1:5" ht="24" customHeight="1">
      <c r="A43" s="30" t="s">
        <v>196</v>
      </c>
      <c r="B43" s="29"/>
      <c r="C43" s="24">
        <v>1710</v>
      </c>
      <c r="D43" s="25" t="s">
        <v>197</v>
      </c>
      <c r="E43" s="23"/>
    </row>
    <row r="44" spans="1:5" ht="32.25" customHeight="1">
      <c r="A44" s="30" t="s">
        <v>44</v>
      </c>
      <c r="B44" s="29"/>
      <c r="C44" s="24">
        <v>2697.9</v>
      </c>
      <c r="D44" s="25" t="s">
        <v>198</v>
      </c>
      <c r="E44" s="23"/>
    </row>
    <row r="45" spans="1:5" ht="28.5" customHeight="1">
      <c r="A45" s="29" t="s">
        <v>199</v>
      </c>
      <c r="B45" s="29"/>
      <c r="C45" s="24">
        <v>2279.59</v>
      </c>
      <c r="D45" s="25" t="s">
        <v>200</v>
      </c>
      <c r="E45" s="23"/>
    </row>
    <row r="46" spans="1:5" ht="30">
      <c r="A46" s="29" t="s">
        <v>201</v>
      </c>
      <c r="B46" s="29"/>
      <c r="C46" s="24">
        <v>559.99</v>
      </c>
      <c r="D46" s="25" t="s">
        <v>202</v>
      </c>
      <c r="E46" s="23"/>
    </row>
    <row r="47" spans="1:5" ht="15">
      <c r="A47" s="29" t="s">
        <v>203</v>
      </c>
      <c r="B47" s="29"/>
      <c r="C47" s="24">
        <v>4200</v>
      </c>
      <c r="D47" s="25" t="s">
        <v>204</v>
      </c>
      <c r="E47" s="23"/>
    </row>
    <row r="48" spans="1:5" ht="30">
      <c r="A48" s="29" t="s">
        <v>206</v>
      </c>
      <c r="B48" s="29"/>
      <c r="C48" s="24">
        <v>650</v>
      </c>
      <c r="D48" s="25" t="s">
        <v>207</v>
      </c>
      <c r="E48" s="23"/>
    </row>
    <row r="49" spans="1:5" ht="15">
      <c r="A49" s="29" t="s">
        <v>208</v>
      </c>
      <c r="B49" s="29"/>
      <c r="C49" s="24">
        <v>14168</v>
      </c>
      <c r="D49" s="25" t="s">
        <v>209</v>
      </c>
      <c r="E49" s="23"/>
    </row>
    <row r="50" spans="1:5" ht="15">
      <c r="A50" s="29"/>
      <c r="B50" s="29"/>
      <c r="C50" s="29"/>
      <c r="D50" s="29"/>
      <c r="E50" s="23"/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4.125" style="0" customWidth="1"/>
    <col min="4" max="4" width="25.25390625" style="0" customWidth="1"/>
    <col min="5" max="5" width="10.25390625" style="0" customWidth="1"/>
  </cols>
  <sheetData>
    <row r="1" spans="1:5" ht="15.75">
      <c r="A1" s="22"/>
      <c r="B1" s="22" t="s">
        <v>0</v>
      </c>
      <c r="C1" s="22"/>
      <c r="D1" s="23"/>
      <c r="E1" s="23"/>
    </row>
    <row r="2" spans="1:5" ht="15.75">
      <c r="A2" s="22" t="s">
        <v>21</v>
      </c>
      <c r="B2" s="22"/>
      <c r="C2" s="22"/>
      <c r="D2" s="23"/>
      <c r="E2" s="23"/>
    </row>
    <row r="3" spans="1:5" ht="15.75">
      <c r="A3" s="22"/>
      <c r="B3" s="22" t="s">
        <v>14</v>
      </c>
      <c r="C3" s="22"/>
      <c r="D3" s="23"/>
      <c r="E3" s="23"/>
    </row>
    <row r="4" spans="1:5" ht="15">
      <c r="A4" s="23"/>
      <c r="B4" s="23"/>
      <c r="C4" s="23"/>
      <c r="D4" s="23"/>
      <c r="E4" s="23"/>
    </row>
    <row r="5" spans="1:5" ht="15.75">
      <c r="A5" s="23"/>
      <c r="B5" s="22" t="s">
        <v>1</v>
      </c>
      <c r="C5" s="23"/>
      <c r="D5" s="23"/>
      <c r="E5" s="23"/>
    </row>
    <row r="6" spans="1:5" ht="15">
      <c r="A6" s="23" t="s">
        <v>4</v>
      </c>
      <c r="B6" s="23"/>
      <c r="C6" s="23"/>
      <c r="D6" s="23"/>
      <c r="E6" s="23"/>
    </row>
    <row r="7" spans="1:5" ht="15">
      <c r="A7" s="23" t="s">
        <v>2</v>
      </c>
      <c r="B7" s="23"/>
      <c r="C7" s="23"/>
      <c r="D7" s="23"/>
      <c r="E7" s="23"/>
    </row>
    <row r="8" spans="1:5" ht="15">
      <c r="A8" s="23" t="s">
        <v>3</v>
      </c>
      <c r="B8" s="23"/>
      <c r="C8" s="23"/>
      <c r="D8" s="23"/>
      <c r="E8" s="23"/>
    </row>
    <row r="9" spans="1:5" ht="15">
      <c r="A9" s="23" t="s">
        <v>20</v>
      </c>
      <c r="B9" s="23"/>
      <c r="C9" s="23"/>
      <c r="D9" s="23"/>
      <c r="E9" s="23"/>
    </row>
    <row r="10" spans="1:5" ht="15">
      <c r="A10" s="23" t="s">
        <v>17</v>
      </c>
      <c r="B10" s="23" t="s">
        <v>18</v>
      </c>
      <c r="C10" s="23"/>
      <c r="D10" s="23"/>
      <c r="E10" s="23"/>
    </row>
    <row r="11" spans="1:5" ht="20.25" customHeight="1">
      <c r="A11" s="23" t="s">
        <v>212</v>
      </c>
      <c r="B11" s="23"/>
      <c r="C11" s="23"/>
      <c r="D11" s="23"/>
      <c r="E11" s="23"/>
    </row>
    <row r="12" spans="1:5" ht="12" customHeight="1">
      <c r="A12" s="23"/>
      <c r="B12" s="23"/>
      <c r="C12" s="23"/>
      <c r="D12" s="23"/>
      <c r="E12" s="23"/>
    </row>
    <row r="13" spans="1:5" ht="26.25" customHeight="1">
      <c r="A13" s="24" t="s">
        <v>5</v>
      </c>
      <c r="B13" s="25" t="s">
        <v>6</v>
      </c>
      <c r="C13" s="25" t="s">
        <v>8</v>
      </c>
      <c r="D13" s="24" t="s">
        <v>7</v>
      </c>
      <c r="E13" s="23"/>
    </row>
    <row r="14" spans="1:5" ht="30" customHeight="1">
      <c r="A14" s="26" t="s">
        <v>213</v>
      </c>
      <c r="B14" s="27">
        <v>2201.37</v>
      </c>
      <c r="C14" s="27">
        <v>1219.23</v>
      </c>
      <c r="D14" s="25"/>
      <c r="E14" s="23"/>
    </row>
    <row r="15" spans="1:5" ht="30">
      <c r="A15" s="26" t="s">
        <v>214</v>
      </c>
      <c r="B15" s="27">
        <v>11670</v>
      </c>
      <c r="C15" s="24">
        <v>131373.98</v>
      </c>
      <c r="D15" s="25"/>
      <c r="E15" s="23"/>
    </row>
    <row r="16" spans="1:5" ht="15">
      <c r="A16" s="28" t="s">
        <v>9</v>
      </c>
      <c r="B16" s="27">
        <f>B21+B22+B23</f>
        <v>11449.5</v>
      </c>
      <c r="C16" s="27">
        <v>101424.98</v>
      </c>
      <c r="D16" s="25"/>
      <c r="E16" s="23"/>
    </row>
    <row r="17" spans="1:5" ht="15">
      <c r="A17" s="29" t="s">
        <v>10</v>
      </c>
      <c r="B17" s="24"/>
      <c r="C17" s="24"/>
      <c r="D17" s="25"/>
      <c r="E17" s="23"/>
    </row>
    <row r="18" spans="1:5" ht="28.5" customHeight="1">
      <c r="A18" s="30" t="s">
        <v>19</v>
      </c>
      <c r="B18" s="24"/>
      <c r="C18" s="24">
        <v>85915.53</v>
      </c>
      <c r="D18" s="25"/>
      <c r="E18" s="23"/>
    </row>
    <row r="19" spans="1:5" ht="15">
      <c r="A19" s="30" t="s">
        <v>15</v>
      </c>
      <c r="B19" s="24"/>
      <c r="C19" s="27">
        <v>178.3</v>
      </c>
      <c r="D19" s="25"/>
      <c r="E19" s="23"/>
    </row>
    <row r="20" spans="1:5" ht="27.75" customHeight="1">
      <c r="A20" s="30" t="s">
        <v>23</v>
      </c>
      <c r="B20" s="24"/>
      <c r="C20" s="27">
        <v>43.73</v>
      </c>
      <c r="D20" s="25" t="s">
        <v>205</v>
      </c>
      <c r="E20" s="23"/>
    </row>
    <row r="21" spans="1:5" ht="27.75" customHeight="1">
      <c r="A21" s="30" t="s">
        <v>215</v>
      </c>
      <c r="B21" s="29">
        <v>300</v>
      </c>
      <c r="C21" s="24"/>
      <c r="D21" s="25" t="s">
        <v>216</v>
      </c>
      <c r="E21" s="23"/>
    </row>
    <row r="22" spans="1:5" ht="25.5" customHeight="1">
      <c r="A22" s="30" t="s">
        <v>48</v>
      </c>
      <c r="B22" s="29">
        <v>1109.5</v>
      </c>
      <c r="C22" s="24"/>
      <c r="D22" s="25" t="s">
        <v>217</v>
      </c>
      <c r="E22" s="23"/>
    </row>
    <row r="23" spans="1:5" ht="30" customHeight="1">
      <c r="A23" s="30" t="s">
        <v>218</v>
      </c>
      <c r="B23" s="29">
        <v>10040</v>
      </c>
      <c r="C23" s="24"/>
      <c r="D23" s="25" t="s">
        <v>219</v>
      </c>
      <c r="E23" s="23"/>
    </row>
    <row r="24" spans="1:5" ht="36.75" customHeight="1">
      <c r="A24" s="30" t="s">
        <v>221</v>
      </c>
      <c r="B24" s="29"/>
      <c r="C24" s="24">
        <v>1184.51</v>
      </c>
      <c r="D24" s="25" t="s">
        <v>220</v>
      </c>
      <c r="E24" s="23"/>
    </row>
    <row r="25" spans="1:5" ht="22.5" customHeight="1">
      <c r="A25" s="30" t="s">
        <v>44</v>
      </c>
      <c r="B25" s="29"/>
      <c r="C25" s="24">
        <v>3107.1</v>
      </c>
      <c r="D25" s="25" t="s">
        <v>222</v>
      </c>
      <c r="E25" s="23"/>
    </row>
    <row r="26" spans="1:5" ht="27" customHeight="1">
      <c r="A26" s="30" t="s">
        <v>223</v>
      </c>
      <c r="B26" s="29"/>
      <c r="C26" s="24">
        <v>1231</v>
      </c>
      <c r="D26" s="25" t="s">
        <v>224</v>
      </c>
      <c r="E26" s="23"/>
    </row>
    <row r="27" spans="1:5" ht="28.5" customHeight="1">
      <c r="A27" s="16" t="s">
        <v>225</v>
      </c>
      <c r="B27" s="29"/>
      <c r="C27" s="24">
        <v>850</v>
      </c>
      <c r="D27" s="25" t="s">
        <v>226</v>
      </c>
      <c r="E27" s="23"/>
    </row>
    <row r="28" spans="1:5" ht="32.25" customHeight="1">
      <c r="A28" s="30" t="s">
        <v>227</v>
      </c>
      <c r="B28" s="29"/>
      <c r="C28" s="24">
        <v>355</v>
      </c>
      <c r="D28" s="25" t="s">
        <v>228</v>
      </c>
      <c r="E28" s="23"/>
    </row>
    <row r="29" spans="1:5" ht="29.25" customHeight="1">
      <c r="A29" s="30" t="s">
        <v>192</v>
      </c>
      <c r="B29" s="29"/>
      <c r="C29" s="24">
        <v>339</v>
      </c>
      <c r="D29" s="25" t="s">
        <v>229</v>
      </c>
      <c r="E29" s="23"/>
    </row>
    <row r="30" spans="1:5" ht="27" customHeight="1">
      <c r="A30" s="30" t="s">
        <v>230</v>
      </c>
      <c r="B30" s="29"/>
      <c r="C30" s="24">
        <v>1181.32</v>
      </c>
      <c r="D30" s="25" t="s">
        <v>231</v>
      </c>
      <c r="E30" s="23"/>
    </row>
    <row r="31" spans="1:5" ht="29.25" customHeight="1">
      <c r="A31" s="30" t="s">
        <v>232</v>
      </c>
      <c r="B31" s="29"/>
      <c r="C31" s="24">
        <v>1833.84</v>
      </c>
      <c r="D31" s="25" t="s">
        <v>233</v>
      </c>
      <c r="E31" s="23"/>
    </row>
    <row r="32" spans="1:5" ht="40.5" customHeight="1">
      <c r="A32" s="30" t="s">
        <v>234</v>
      </c>
      <c r="B32" s="29"/>
      <c r="C32" s="24">
        <v>5205.65</v>
      </c>
      <c r="D32" s="25" t="s">
        <v>235</v>
      </c>
      <c r="E32" s="23"/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buhgalter2</dc:creator>
  <cp:keywords/>
  <dc:description/>
  <cp:lastModifiedBy>Olka</cp:lastModifiedBy>
  <cp:lastPrinted>2015-12-08T12:09:41Z</cp:lastPrinted>
  <dcterms:created xsi:type="dcterms:W3CDTF">2010-02-26T11:45:53Z</dcterms:created>
  <dcterms:modified xsi:type="dcterms:W3CDTF">2016-01-20T11:39:39Z</dcterms:modified>
  <cp:category/>
  <cp:version/>
  <cp:contentType/>
  <cp:contentStatus/>
</cp:coreProperties>
</file>